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1" sheetId="1" r:id="rId1"/>
    <sheet name="表2" sheetId="2" state="hidden" r:id="rId2"/>
    <sheet name="表3" sheetId="3" state="hidden" r:id="rId3"/>
    <sheet name="表4" sheetId="4" state="hidden" r:id="rId4"/>
    <sheet name="表5" sheetId="5" state="hidden" r:id="rId5"/>
    <sheet name="表6" sheetId="6" state="hidden" r:id="rId6"/>
    <sheet name="···" sheetId="7" r:id="rId7"/>
  </sheets>
  <calcPr calcId="144525"/>
</workbook>
</file>

<file path=xl/sharedStrings.xml><?xml version="1.0" encoding="utf-8"?>
<sst xmlns="http://schemas.openxmlformats.org/spreadsheetml/2006/main" count="811" uniqueCount="55">
  <si>
    <t xml:space="preserve">附件3 </t>
  </si>
  <si>
    <t>试验单位</t>
  </si>
  <si>
    <t>精矿类型</t>
  </si>
  <si>
    <r>
      <rPr>
        <b/>
        <sz val="11"/>
        <color rgb="FFFF0000"/>
        <rFont val="仿宋"/>
        <charset val="134"/>
      </rPr>
      <t>例：铜精矿-硫化矿</t>
    </r>
    <r>
      <rPr>
        <b/>
        <vertAlign val="superscript"/>
        <sz val="11"/>
        <color rgb="FFFF0000"/>
        <rFont val="仿宋"/>
        <charset val="134"/>
      </rPr>
      <t>*</t>
    </r>
  </si>
  <si>
    <t>试验1（样品水分6%-8%）</t>
  </si>
  <si>
    <t>试验2（样品水分＞8%-10%）</t>
  </si>
  <si>
    <r>
      <rPr>
        <b/>
        <sz val="11"/>
        <color theme="1"/>
        <rFont val="仿宋"/>
        <charset val="134"/>
      </rPr>
      <t>试验3（样品水分＞10%-12%）</t>
    </r>
    <r>
      <rPr>
        <b/>
        <i/>
        <sz val="11"/>
        <color theme="1"/>
        <rFont val="仿宋"/>
        <charset val="134"/>
      </rPr>
      <t>（例）</t>
    </r>
  </si>
  <si>
    <t>试验4（样品水分＞12%-14%）</t>
  </si>
  <si>
    <t>试验5（样品水分＞14%-16%）</t>
  </si>
  <si>
    <t>记录内容</t>
  </si>
  <si>
    <t>称重数据</t>
  </si>
  <si>
    <t>质量变化</t>
  </si>
  <si>
    <t>干燥前总质量(g)</t>
  </si>
  <si>
    <t>/</t>
  </si>
  <si>
    <t>烘干盘质量(g)</t>
  </si>
  <si>
    <t>试料的初始质量(g)</t>
  </si>
  <si>
    <t>样品初始质量的0.05%(g)</t>
  </si>
  <si>
    <t>干燥0.5h后的重量（g）</t>
  </si>
  <si>
    <t>干燥1.0h后的重量（g）</t>
  </si>
  <si>
    <t>干燥1.5h后的重量（g）</t>
  </si>
  <si>
    <t>干燥2.0h后的重量（g）</t>
  </si>
  <si>
    <t>干燥2.5h后的重量（g）</t>
  </si>
  <si>
    <t>干燥3.0h后的重量（g）</t>
  </si>
  <si>
    <t>干燥3.5h后的重量（g）</t>
  </si>
  <si>
    <t>干燥4.0h后的重量（g）</t>
  </si>
  <si>
    <t>···</t>
  </si>
  <si>
    <t>干燥5.0h后的重量（g）</t>
  </si>
  <si>
    <t>1）每30min称量一次重量直至恒重</t>
  </si>
  <si>
    <t>干燥6.0h后的重量（g）</t>
  </si>
  <si>
    <t>2）恒重后继续干燥并每1h称量一次重量直至总干燥时间达16h</t>
  </si>
  <si>
    <t>干燥7.0h后的重量（g）</t>
  </si>
  <si>
    <t>3）记录时，标红字体删除</t>
  </si>
  <si>
    <t>干燥8.0h后的重量（g）</t>
  </si>
  <si>
    <t>4）据实填写</t>
  </si>
  <si>
    <t>干燥9.0h后的重量（g）</t>
  </si>
  <si>
    <t>5）例：试验2</t>
  </si>
  <si>
    <t>干燥10.0h后的重量（g）</t>
  </si>
  <si>
    <t>干燥11.0h后的重量（g）</t>
  </si>
  <si>
    <t>干燥12.0h后的重量（g）</t>
  </si>
  <si>
    <t>干燥13.0h后的重量（g）</t>
  </si>
  <si>
    <t>干燥14.0h后的重量（g）</t>
  </si>
  <si>
    <t>干燥15.0h后的重量（g）</t>
  </si>
  <si>
    <t>干燥16.0h后的重量（g）</t>
  </si>
  <si>
    <t>水分含量</t>
  </si>
  <si>
    <r>
      <rPr>
        <b/>
        <vertAlign val="superscript"/>
        <sz val="11"/>
        <color theme="1"/>
        <rFont val="仿宋"/>
        <charset val="134"/>
      </rPr>
      <t>*</t>
    </r>
    <r>
      <rPr>
        <b/>
        <sz val="11"/>
        <color theme="1"/>
        <rFont val="仿宋"/>
        <charset val="134"/>
      </rPr>
      <t>精矿类型可以是：铜精矿-硫化矿、铅精矿-硫化矿、锌精矿-硫化矿、镍精矿-硫化矿、铜精矿-混合矿、铜精矿-氧化矿等等。</t>
    </r>
  </si>
  <si>
    <t>例：铅精矿-硫化矿</t>
  </si>
  <si>
    <t>试验1</t>
  </si>
  <si>
    <t>试验2</t>
  </si>
  <si>
    <t>试验3</t>
  </si>
  <si>
    <t>试验4</t>
  </si>
  <si>
    <t>试验5</t>
  </si>
  <si>
    <t>例：锌精矿-硫化矿</t>
  </si>
  <si>
    <t>例：镍精矿-硫化矿</t>
  </si>
  <si>
    <t>例：铜精矿-混合矿</t>
  </si>
  <si>
    <t>例：铜精矿-氧化矿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</si>
</sst>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 "/>
  </numFmts>
  <fonts count="31">
    <font>
      <sz val="11"/>
      <color theme="1"/>
      <name val="宋体"/>
      <charset val="134"/>
      <scheme val="minor"/>
    </font>
    <font>
      <b/>
      <sz val="10.5"/>
      <color theme="1"/>
      <name val="仿宋"/>
      <charset val="134"/>
    </font>
    <font>
      <sz val="10.5"/>
      <color theme="1"/>
      <name val="仿宋"/>
      <charset val="134"/>
    </font>
    <font>
      <sz val="10.5"/>
      <color rgb="FFFF0000"/>
      <name val="仿宋"/>
      <charset val="134"/>
    </font>
    <font>
      <b/>
      <sz val="10.5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vertAlign val="superscript"/>
      <sz val="11"/>
      <color theme="1"/>
      <name val="仿宋"/>
      <charset val="134"/>
    </font>
    <font>
      <b/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vertAlign val="superscript"/>
      <sz val="11"/>
      <color rgb="FFFF0000"/>
      <name val="仿宋"/>
      <charset val="134"/>
    </font>
    <font>
      <b/>
      <i/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9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4" borderId="29" applyNumberFormat="0" applyAlignment="0" applyProtection="0">
      <alignment vertical="center"/>
    </xf>
    <xf numFmtId="0" fontId="21" fillId="5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Font="1" applyBorder="1"/>
    <xf numFmtId="0" fontId="0" fillId="0" borderId="15" xfId="0" applyFont="1" applyBorder="1"/>
    <xf numFmtId="0" fontId="6" fillId="0" borderId="23" xfId="0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workbookViewId="0">
      <pane ySplit="4" topLeftCell="A5" activePane="bottomLeft" state="frozen"/>
      <selection/>
      <selection pane="bottomLeft" activeCell="K9" sqref="K9"/>
    </sheetView>
  </sheetViews>
  <sheetFormatPr defaultColWidth="9" defaultRowHeight="21.95" customHeight="1"/>
  <cols>
    <col min="1" max="1" width="25.875" customWidth="1"/>
    <col min="2" max="2" width="9.875" customWidth="1"/>
    <col min="3" max="3" width="10" customWidth="1"/>
    <col min="4" max="4" width="26.25" customWidth="1"/>
    <col min="5" max="5" width="10" customWidth="1"/>
    <col min="6" max="6" width="10.25" customWidth="1"/>
    <col min="7" max="7" width="25.125" customWidth="1"/>
    <col min="8" max="8" width="10.125" customWidth="1"/>
    <col min="9" max="9" width="10.875" customWidth="1"/>
    <col min="10" max="10" width="25.25" customWidth="1"/>
    <col min="11" max="11" width="10.125" customWidth="1"/>
    <col min="12" max="12" width="11" customWidth="1"/>
    <col min="13" max="13" width="23.25" customWidth="1"/>
    <col min="14" max="14" width="9.875" customWidth="1"/>
    <col min="15" max="15" width="10.375" customWidth="1"/>
  </cols>
  <sheetData>
    <row r="1" customHeight="1" spans="1: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customHeight="1" spans="1:15">
      <c r="A2" s="53" t="s">
        <v>1</v>
      </c>
      <c r="B2" s="54"/>
      <c r="C2" s="55"/>
      <c r="D2" s="56"/>
      <c r="E2" s="56"/>
      <c r="F2" s="56"/>
      <c r="G2" s="57"/>
      <c r="H2" s="58" t="s">
        <v>2</v>
      </c>
      <c r="I2" s="57"/>
      <c r="J2" s="88" t="s">
        <v>3</v>
      </c>
      <c r="K2" s="89"/>
      <c r="L2" s="89"/>
      <c r="M2" s="89"/>
      <c r="N2" s="89"/>
      <c r="O2" s="90"/>
    </row>
    <row r="3" customHeight="1" spans="1:15">
      <c r="A3" s="59" t="s">
        <v>4</v>
      </c>
      <c r="B3" s="60"/>
      <c r="C3" s="61"/>
      <c r="D3" s="58" t="s">
        <v>5</v>
      </c>
      <c r="E3" s="56"/>
      <c r="F3" s="57"/>
      <c r="G3" s="58" t="s">
        <v>6</v>
      </c>
      <c r="H3" s="56"/>
      <c r="I3" s="57"/>
      <c r="J3" s="58" t="s">
        <v>7</v>
      </c>
      <c r="K3" s="56"/>
      <c r="L3" s="57"/>
      <c r="M3" s="58" t="s">
        <v>8</v>
      </c>
      <c r="N3" s="56"/>
      <c r="O3" s="57"/>
    </row>
    <row r="4" ht="30" customHeight="1" spans="1:15">
      <c r="A4" s="62" t="s">
        <v>9</v>
      </c>
      <c r="B4" s="63" t="s">
        <v>10</v>
      </c>
      <c r="C4" s="64" t="s">
        <v>11</v>
      </c>
      <c r="D4" s="62" t="s">
        <v>9</v>
      </c>
      <c r="E4" s="63" t="s">
        <v>10</v>
      </c>
      <c r="F4" s="64" t="s">
        <v>11</v>
      </c>
      <c r="G4" s="62" t="s">
        <v>9</v>
      </c>
      <c r="H4" s="63" t="s">
        <v>10</v>
      </c>
      <c r="I4" s="64" t="s">
        <v>11</v>
      </c>
      <c r="J4" s="62" t="s">
        <v>9</v>
      </c>
      <c r="K4" s="63" t="s">
        <v>10</v>
      </c>
      <c r="L4" s="64" t="s">
        <v>11</v>
      </c>
      <c r="M4" s="62" t="s">
        <v>9</v>
      </c>
      <c r="N4" s="63" t="s">
        <v>10</v>
      </c>
      <c r="O4" s="64" t="s">
        <v>11</v>
      </c>
    </row>
    <row r="5" ht="26.5" customHeight="1" spans="1:15">
      <c r="A5" s="65" t="s">
        <v>12</v>
      </c>
      <c r="B5" s="66"/>
      <c r="C5" s="67" t="s">
        <v>13</v>
      </c>
      <c r="D5" s="65" t="s">
        <v>12</v>
      </c>
      <c r="E5" s="68"/>
      <c r="F5" s="69" t="s">
        <v>13</v>
      </c>
      <c r="G5" s="65" t="s">
        <v>12</v>
      </c>
      <c r="H5" s="68">
        <v>1320.2</v>
      </c>
      <c r="I5" s="69" t="s">
        <v>13</v>
      </c>
      <c r="J5" s="65" t="s">
        <v>12</v>
      </c>
      <c r="K5" s="91"/>
      <c r="L5" s="67" t="s">
        <v>13</v>
      </c>
      <c r="M5" s="65" t="s">
        <v>12</v>
      </c>
      <c r="N5" s="91"/>
      <c r="O5" s="67" t="s">
        <v>13</v>
      </c>
    </row>
    <row r="6" ht="26.5" customHeight="1" spans="1:15">
      <c r="A6" s="70" t="s">
        <v>14</v>
      </c>
      <c r="B6" s="71"/>
      <c r="C6" s="72" t="s">
        <v>13</v>
      </c>
      <c r="D6" s="70" t="s">
        <v>14</v>
      </c>
      <c r="E6" s="73"/>
      <c r="F6" s="74" t="s">
        <v>13</v>
      </c>
      <c r="G6" s="70" t="s">
        <v>14</v>
      </c>
      <c r="H6" s="73">
        <v>319.6</v>
      </c>
      <c r="I6" s="74" t="s">
        <v>13</v>
      </c>
      <c r="J6" s="70" t="s">
        <v>14</v>
      </c>
      <c r="K6" s="71"/>
      <c r="L6" s="72" t="s">
        <v>13</v>
      </c>
      <c r="M6" s="70" t="s">
        <v>14</v>
      </c>
      <c r="N6" s="71"/>
      <c r="O6" s="72" t="s">
        <v>13</v>
      </c>
    </row>
    <row r="7" ht="26.5" customHeight="1" spans="1:15">
      <c r="A7" s="70" t="s">
        <v>15</v>
      </c>
      <c r="B7" s="71"/>
      <c r="C7" s="72" t="s">
        <v>13</v>
      </c>
      <c r="D7" s="70" t="s">
        <v>15</v>
      </c>
      <c r="E7" s="75"/>
      <c r="F7" s="74" t="s">
        <v>13</v>
      </c>
      <c r="G7" s="70" t="s">
        <v>15</v>
      </c>
      <c r="H7" s="75">
        <f>H5-H6</f>
        <v>1000.6</v>
      </c>
      <c r="I7" s="74" t="s">
        <v>13</v>
      </c>
      <c r="J7" s="70" t="s">
        <v>15</v>
      </c>
      <c r="K7" s="92"/>
      <c r="L7" s="72" t="s">
        <v>13</v>
      </c>
      <c r="M7" s="70" t="s">
        <v>15</v>
      </c>
      <c r="N7" s="92"/>
      <c r="O7" s="72" t="s">
        <v>13</v>
      </c>
    </row>
    <row r="8" ht="26.5" customHeight="1" spans="1:15">
      <c r="A8" s="70" t="s">
        <v>16</v>
      </c>
      <c r="B8" s="71"/>
      <c r="C8" s="72" t="s">
        <v>13</v>
      </c>
      <c r="D8" s="70" t="s">
        <v>16</v>
      </c>
      <c r="E8" s="73"/>
      <c r="F8" s="74" t="s">
        <v>13</v>
      </c>
      <c r="G8" s="70" t="s">
        <v>16</v>
      </c>
      <c r="H8" s="73">
        <f>H7*0.05%</f>
        <v>0.5003</v>
      </c>
      <c r="I8" s="74" t="s">
        <v>13</v>
      </c>
      <c r="J8" s="70" t="s">
        <v>16</v>
      </c>
      <c r="K8" s="71"/>
      <c r="L8" s="72" t="s">
        <v>13</v>
      </c>
      <c r="M8" s="70" t="s">
        <v>16</v>
      </c>
      <c r="N8" s="71"/>
      <c r="O8" s="72" t="s">
        <v>13</v>
      </c>
    </row>
    <row r="9" ht="26.5" customHeight="1" spans="1:15">
      <c r="A9" s="70" t="s">
        <v>17</v>
      </c>
      <c r="B9" s="71"/>
      <c r="C9" s="76">
        <f>B9-B5</f>
        <v>0</v>
      </c>
      <c r="D9" s="70" t="s">
        <v>17</v>
      </c>
      <c r="E9" s="73"/>
      <c r="F9" s="76">
        <f>E9-E5</f>
        <v>0</v>
      </c>
      <c r="G9" s="70" t="s">
        <v>17</v>
      </c>
      <c r="H9" s="73">
        <v>1280.6</v>
      </c>
      <c r="I9" s="76">
        <f>H9-H5</f>
        <v>-39.6000000000001</v>
      </c>
      <c r="J9" s="70" t="s">
        <v>17</v>
      </c>
      <c r="K9" s="71"/>
      <c r="L9" s="76">
        <f>K9-K5</f>
        <v>0</v>
      </c>
      <c r="M9" s="70" t="s">
        <v>17</v>
      </c>
      <c r="N9" s="71"/>
      <c r="O9" s="76">
        <f>N9-N5</f>
        <v>0</v>
      </c>
    </row>
    <row r="10" ht="26.5" customHeight="1" spans="1:15">
      <c r="A10" s="70" t="s">
        <v>18</v>
      </c>
      <c r="B10" s="71"/>
      <c r="C10" s="74">
        <f t="shared" ref="C10:C28" si="0">B10-B9</f>
        <v>0</v>
      </c>
      <c r="D10" s="70" t="s">
        <v>18</v>
      </c>
      <c r="E10" s="73"/>
      <c r="F10" s="74">
        <f t="shared" ref="F10:F16" si="1">E10-E9</f>
        <v>0</v>
      </c>
      <c r="G10" s="70" t="s">
        <v>18</v>
      </c>
      <c r="H10" s="73">
        <v>1240.9</v>
      </c>
      <c r="I10" s="74">
        <f t="shared" ref="I10:I28" si="2">H10-H9</f>
        <v>-39.6999999999998</v>
      </c>
      <c r="J10" s="70" t="s">
        <v>18</v>
      </c>
      <c r="K10" s="71"/>
      <c r="L10" s="74">
        <f t="shared" ref="L10:L28" si="3">K10-K9</f>
        <v>0</v>
      </c>
      <c r="M10" s="70" t="s">
        <v>18</v>
      </c>
      <c r="N10" s="71"/>
      <c r="O10" s="74">
        <f t="shared" ref="O10:O28" si="4">N10-N9</f>
        <v>0</v>
      </c>
    </row>
    <row r="11" ht="26.5" customHeight="1" spans="1:15">
      <c r="A11" s="70" t="s">
        <v>19</v>
      </c>
      <c r="B11" s="71"/>
      <c r="C11" s="74">
        <f t="shared" si="0"/>
        <v>0</v>
      </c>
      <c r="D11" s="70" t="s">
        <v>19</v>
      </c>
      <c r="E11" s="73"/>
      <c r="F11" s="74">
        <f t="shared" si="1"/>
        <v>0</v>
      </c>
      <c r="G11" s="70" t="s">
        <v>19</v>
      </c>
      <c r="H11" s="73">
        <v>1227.8</v>
      </c>
      <c r="I11" s="74">
        <f t="shared" si="2"/>
        <v>-13.1000000000001</v>
      </c>
      <c r="J11" s="70" t="s">
        <v>19</v>
      </c>
      <c r="K11" s="71"/>
      <c r="L11" s="74">
        <f t="shared" si="3"/>
        <v>0</v>
      </c>
      <c r="M11" s="70" t="s">
        <v>19</v>
      </c>
      <c r="N11" s="71"/>
      <c r="O11" s="74">
        <f t="shared" si="4"/>
        <v>0</v>
      </c>
    </row>
    <row r="12" ht="26.5" customHeight="1" spans="1:15">
      <c r="A12" s="70" t="s">
        <v>20</v>
      </c>
      <c r="B12" s="71"/>
      <c r="C12" s="74">
        <f t="shared" si="0"/>
        <v>0</v>
      </c>
      <c r="D12" s="70" t="s">
        <v>20</v>
      </c>
      <c r="E12" s="73"/>
      <c r="F12" s="74">
        <f t="shared" si="1"/>
        <v>0</v>
      </c>
      <c r="G12" s="70" t="s">
        <v>20</v>
      </c>
      <c r="H12" s="73">
        <v>1214.3</v>
      </c>
      <c r="I12" s="74">
        <f t="shared" si="2"/>
        <v>-13.5</v>
      </c>
      <c r="J12" s="70" t="s">
        <v>20</v>
      </c>
      <c r="K12" s="71"/>
      <c r="L12" s="74">
        <f t="shared" si="3"/>
        <v>0</v>
      </c>
      <c r="M12" s="70" t="s">
        <v>20</v>
      </c>
      <c r="N12" s="71"/>
      <c r="O12" s="74">
        <f t="shared" si="4"/>
        <v>0</v>
      </c>
    </row>
    <row r="13" ht="26.5" customHeight="1" spans="1:15">
      <c r="A13" s="70" t="s">
        <v>21</v>
      </c>
      <c r="B13" s="71"/>
      <c r="C13" s="74">
        <f t="shared" si="0"/>
        <v>0</v>
      </c>
      <c r="D13" s="70" t="s">
        <v>21</v>
      </c>
      <c r="E13" s="73"/>
      <c r="F13" s="74">
        <f t="shared" si="1"/>
        <v>0</v>
      </c>
      <c r="G13" s="70" t="s">
        <v>21</v>
      </c>
      <c r="H13" s="73">
        <v>1208.6</v>
      </c>
      <c r="I13" s="74">
        <f t="shared" si="2"/>
        <v>-5.70000000000005</v>
      </c>
      <c r="J13" s="70" t="s">
        <v>21</v>
      </c>
      <c r="K13" s="71"/>
      <c r="L13" s="74">
        <f t="shared" si="3"/>
        <v>0</v>
      </c>
      <c r="M13" s="70" t="s">
        <v>21</v>
      </c>
      <c r="N13" s="71"/>
      <c r="O13" s="74">
        <f t="shared" si="4"/>
        <v>0</v>
      </c>
    </row>
    <row r="14" ht="26.5" customHeight="1" spans="1:15">
      <c r="A14" s="70" t="s">
        <v>22</v>
      </c>
      <c r="B14" s="71"/>
      <c r="C14" s="74">
        <f t="shared" si="0"/>
        <v>0</v>
      </c>
      <c r="D14" s="70" t="s">
        <v>22</v>
      </c>
      <c r="E14" s="73"/>
      <c r="F14" s="74">
        <f t="shared" si="1"/>
        <v>0</v>
      </c>
      <c r="G14" s="70" t="s">
        <v>22</v>
      </c>
      <c r="H14" s="73">
        <v>1203.7</v>
      </c>
      <c r="I14" s="74">
        <f t="shared" si="2"/>
        <v>-4.89999999999986</v>
      </c>
      <c r="J14" s="70" t="s">
        <v>22</v>
      </c>
      <c r="K14" s="71"/>
      <c r="L14" s="74">
        <f t="shared" si="3"/>
        <v>0</v>
      </c>
      <c r="M14" s="70" t="s">
        <v>22</v>
      </c>
      <c r="N14" s="71"/>
      <c r="O14" s="74">
        <f t="shared" si="4"/>
        <v>0</v>
      </c>
    </row>
    <row r="15" ht="26.5" customHeight="1" spans="1:15">
      <c r="A15" s="70" t="s">
        <v>23</v>
      </c>
      <c r="B15" s="71"/>
      <c r="C15" s="74">
        <f t="shared" si="0"/>
        <v>0</v>
      </c>
      <c r="D15" s="70" t="s">
        <v>23</v>
      </c>
      <c r="E15" s="77"/>
      <c r="F15" s="74">
        <f t="shared" si="1"/>
        <v>0</v>
      </c>
      <c r="G15" s="70" t="s">
        <v>23</v>
      </c>
      <c r="H15" s="77">
        <v>1203</v>
      </c>
      <c r="I15" s="74">
        <f t="shared" si="2"/>
        <v>-0.700000000000045</v>
      </c>
      <c r="J15" s="70" t="s">
        <v>23</v>
      </c>
      <c r="K15" s="93"/>
      <c r="L15" s="74">
        <f t="shared" si="3"/>
        <v>0</v>
      </c>
      <c r="M15" s="70" t="s">
        <v>23</v>
      </c>
      <c r="N15" s="93"/>
      <c r="O15" s="74">
        <f t="shared" si="4"/>
        <v>0</v>
      </c>
    </row>
    <row r="16" ht="26.5" customHeight="1" spans="1:15">
      <c r="A16" s="70" t="s">
        <v>24</v>
      </c>
      <c r="B16" s="71"/>
      <c r="C16" s="78">
        <f t="shared" si="0"/>
        <v>0</v>
      </c>
      <c r="D16" s="70" t="s">
        <v>24</v>
      </c>
      <c r="E16" s="73"/>
      <c r="F16" s="78">
        <f t="shared" si="1"/>
        <v>0</v>
      </c>
      <c r="G16" s="70" t="s">
        <v>24</v>
      </c>
      <c r="H16" s="73">
        <v>1202.8</v>
      </c>
      <c r="I16" s="78">
        <f t="shared" si="2"/>
        <v>-0.200000000000045</v>
      </c>
      <c r="J16" s="70" t="s">
        <v>24</v>
      </c>
      <c r="K16" s="71"/>
      <c r="L16" s="78">
        <f t="shared" si="3"/>
        <v>0</v>
      </c>
      <c r="M16" s="70" t="s">
        <v>24</v>
      </c>
      <c r="N16" s="71"/>
      <c r="O16" s="78">
        <f t="shared" si="4"/>
        <v>0</v>
      </c>
    </row>
    <row r="17" ht="26.5" customHeight="1" spans="1:15">
      <c r="A17" s="79" t="s">
        <v>25</v>
      </c>
      <c r="B17" s="71"/>
      <c r="C17" s="78">
        <f t="shared" si="0"/>
        <v>0</v>
      </c>
      <c r="D17" s="70" t="s">
        <v>26</v>
      </c>
      <c r="E17" s="77"/>
      <c r="F17" s="78">
        <f t="shared" ref="F17:F28" si="5">E17-E16</f>
        <v>0</v>
      </c>
      <c r="G17" s="70" t="s">
        <v>26</v>
      </c>
      <c r="H17" s="77">
        <v>1202.75</v>
      </c>
      <c r="I17" s="78">
        <f t="shared" si="2"/>
        <v>-0.0499999999999545</v>
      </c>
      <c r="J17" s="70" t="s">
        <v>26</v>
      </c>
      <c r="K17" s="93"/>
      <c r="L17" s="78">
        <f t="shared" si="3"/>
        <v>0</v>
      </c>
      <c r="M17" s="70" t="s">
        <v>26</v>
      </c>
      <c r="N17" s="93"/>
      <c r="O17" s="78">
        <f t="shared" si="4"/>
        <v>0</v>
      </c>
    </row>
    <row r="18" ht="50" customHeight="1" spans="1:15">
      <c r="A18" s="80" t="s">
        <v>27</v>
      </c>
      <c r="B18" s="71"/>
      <c r="C18" s="78">
        <f t="shared" si="0"/>
        <v>0</v>
      </c>
      <c r="D18" s="70" t="s">
        <v>28</v>
      </c>
      <c r="E18" s="77"/>
      <c r="F18" s="78">
        <f t="shared" si="5"/>
        <v>0</v>
      </c>
      <c r="G18" s="70" t="s">
        <v>28</v>
      </c>
      <c r="H18" s="77">
        <v>1202.75</v>
      </c>
      <c r="I18" s="78">
        <f t="shared" si="2"/>
        <v>0</v>
      </c>
      <c r="J18" s="70" t="s">
        <v>28</v>
      </c>
      <c r="K18" s="93"/>
      <c r="L18" s="78">
        <f t="shared" si="3"/>
        <v>0</v>
      </c>
      <c r="M18" s="70" t="s">
        <v>28</v>
      </c>
      <c r="N18" s="93"/>
      <c r="O18" s="78">
        <f t="shared" si="4"/>
        <v>0</v>
      </c>
    </row>
    <row r="19" ht="45" customHeight="1" spans="1:15">
      <c r="A19" s="80" t="s">
        <v>29</v>
      </c>
      <c r="B19" s="71"/>
      <c r="C19" s="78">
        <f t="shared" si="0"/>
        <v>0</v>
      </c>
      <c r="D19" s="70" t="s">
        <v>30</v>
      </c>
      <c r="E19" s="77"/>
      <c r="F19" s="78">
        <f t="shared" si="5"/>
        <v>0</v>
      </c>
      <c r="G19" s="70" t="s">
        <v>30</v>
      </c>
      <c r="H19" s="77">
        <v>1202.75</v>
      </c>
      <c r="I19" s="78">
        <f t="shared" si="2"/>
        <v>0</v>
      </c>
      <c r="J19" s="70" t="s">
        <v>30</v>
      </c>
      <c r="K19" s="93"/>
      <c r="L19" s="78">
        <f t="shared" si="3"/>
        <v>0</v>
      </c>
      <c r="M19" s="70" t="s">
        <v>30</v>
      </c>
      <c r="N19" s="93"/>
      <c r="O19" s="78">
        <f t="shared" si="4"/>
        <v>0</v>
      </c>
    </row>
    <row r="20" ht="26.5" customHeight="1" spans="1:15">
      <c r="A20" s="80" t="s">
        <v>31</v>
      </c>
      <c r="B20" s="71"/>
      <c r="C20" s="78">
        <f t="shared" si="0"/>
        <v>0</v>
      </c>
      <c r="D20" s="70" t="s">
        <v>32</v>
      </c>
      <c r="E20" s="77"/>
      <c r="F20" s="78">
        <f t="shared" si="5"/>
        <v>0</v>
      </c>
      <c r="G20" s="70" t="s">
        <v>32</v>
      </c>
      <c r="H20" s="77">
        <v>1202.75</v>
      </c>
      <c r="I20" s="78">
        <f t="shared" si="2"/>
        <v>0</v>
      </c>
      <c r="J20" s="70" t="s">
        <v>32</v>
      </c>
      <c r="K20" s="93"/>
      <c r="L20" s="78">
        <f t="shared" si="3"/>
        <v>0</v>
      </c>
      <c r="M20" s="70" t="s">
        <v>32</v>
      </c>
      <c r="N20" s="93"/>
      <c r="O20" s="78">
        <f t="shared" si="4"/>
        <v>0</v>
      </c>
    </row>
    <row r="21" ht="26.5" customHeight="1" spans="1:15">
      <c r="A21" s="80" t="s">
        <v>33</v>
      </c>
      <c r="B21" s="71"/>
      <c r="C21" s="78">
        <f t="shared" si="0"/>
        <v>0</v>
      </c>
      <c r="D21" s="70" t="s">
        <v>34</v>
      </c>
      <c r="E21" s="77"/>
      <c r="F21" s="78">
        <f t="shared" si="5"/>
        <v>0</v>
      </c>
      <c r="G21" s="70" t="s">
        <v>34</v>
      </c>
      <c r="H21" s="77">
        <v>1202.75</v>
      </c>
      <c r="I21" s="78">
        <f t="shared" si="2"/>
        <v>0</v>
      </c>
      <c r="J21" s="70" t="s">
        <v>34</v>
      </c>
      <c r="K21" s="93"/>
      <c r="L21" s="78">
        <f t="shared" si="3"/>
        <v>0</v>
      </c>
      <c r="M21" s="70" t="s">
        <v>34</v>
      </c>
      <c r="N21" s="93"/>
      <c r="O21" s="78">
        <f t="shared" si="4"/>
        <v>0</v>
      </c>
    </row>
    <row r="22" ht="26.5" customHeight="1" spans="1:15">
      <c r="A22" s="80" t="s">
        <v>35</v>
      </c>
      <c r="B22" s="71"/>
      <c r="C22" s="78">
        <f t="shared" si="0"/>
        <v>0</v>
      </c>
      <c r="D22" s="70" t="s">
        <v>36</v>
      </c>
      <c r="E22" s="77"/>
      <c r="F22" s="78">
        <f t="shared" si="5"/>
        <v>0</v>
      </c>
      <c r="G22" s="70" t="s">
        <v>36</v>
      </c>
      <c r="H22" s="77">
        <v>1202.75</v>
      </c>
      <c r="I22" s="78">
        <f t="shared" si="2"/>
        <v>0</v>
      </c>
      <c r="J22" s="70" t="s">
        <v>36</v>
      </c>
      <c r="K22" s="93"/>
      <c r="L22" s="78">
        <f t="shared" si="3"/>
        <v>0</v>
      </c>
      <c r="M22" s="70" t="s">
        <v>36</v>
      </c>
      <c r="N22" s="93"/>
      <c r="O22" s="78">
        <f t="shared" si="4"/>
        <v>0</v>
      </c>
    </row>
    <row r="23" ht="26.5" customHeight="1" spans="1:15">
      <c r="A23" s="79" t="s">
        <v>25</v>
      </c>
      <c r="B23" s="71"/>
      <c r="C23" s="78">
        <f t="shared" si="0"/>
        <v>0</v>
      </c>
      <c r="D23" s="70" t="s">
        <v>37</v>
      </c>
      <c r="E23" s="77"/>
      <c r="F23" s="78">
        <f t="shared" si="5"/>
        <v>0</v>
      </c>
      <c r="G23" s="70" t="s">
        <v>37</v>
      </c>
      <c r="H23" s="77">
        <v>1202.75</v>
      </c>
      <c r="I23" s="78">
        <f t="shared" si="2"/>
        <v>0</v>
      </c>
      <c r="J23" s="70" t="s">
        <v>37</v>
      </c>
      <c r="K23" s="93"/>
      <c r="L23" s="78">
        <f t="shared" si="3"/>
        <v>0</v>
      </c>
      <c r="M23" s="70" t="s">
        <v>37</v>
      </c>
      <c r="N23" s="93"/>
      <c r="O23" s="78">
        <f t="shared" si="4"/>
        <v>0</v>
      </c>
    </row>
    <row r="24" ht="26.5" customHeight="1" spans="1:15">
      <c r="A24" s="70"/>
      <c r="B24" s="71"/>
      <c r="C24" s="78">
        <f t="shared" si="0"/>
        <v>0</v>
      </c>
      <c r="D24" s="70" t="s">
        <v>38</v>
      </c>
      <c r="E24" s="77"/>
      <c r="F24" s="78">
        <f t="shared" si="5"/>
        <v>0</v>
      </c>
      <c r="G24" s="70" t="s">
        <v>38</v>
      </c>
      <c r="H24" s="77">
        <v>1202.75</v>
      </c>
      <c r="I24" s="78">
        <f t="shared" si="2"/>
        <v>0</v>
      </c>
      <c r="J24" s="70" t="s">
        <v>38</v>
      </c>
      <c r="K24" s="93"/>
      <c r="L24" s="78">
        <f t="shared" si="3"/>
        <v>0</v>
      </c>
      <c r="M24" s="70" t="s">
        <v>38</v>
      </c>
      <c r="N24" s="93"/>
      <c r="O24" s="78">
        <f t="shared" si="4"/>
        <v>0</v>
      </c>
    </row>
    <row r="25" ht="26.5" customHeight="1" spans="1:15">
      <c r="A25" s="81"/>
      <c r="B25" s="82"/>
      <c r="C25" s="78">
        <f t="shared" si="0"/>
        <v>0</v>
      </c>
      <c r="D25" s="70" t="s">
        <v>39</v>
      </c>
      <c r="E25" s="77"/>
      <c r="F25" s="78">
        <f t="shared" si="5"/>
        <v>0</v>
      </c>
      <c r="G25" s="70" t="s">
        <v>39</v>
      </c>
      <c r="H25" s="77">
        <v>1202.75</v>
      </c>
      <c r="I25" s="78">
        <f t="shared" si="2"/>
        <v>0</v>
      </c>
      <c r="J25" s="70" t="s">
        <v>39</v>
      </c>
      <c r="K25" s="93"/>
      <c r="L25" s="78">
        <f t="shared" si="3"/>
        <v>0</v>
      </c>
      <c r="M25" s="70" t="s">
        <v>39</v>
      </c>
      <c r="N25" s="93"/>
      <c r="O25" s="78">
        <f t="shared" si="4"/>
        <v>0</v>
      </c>
    </row>
    <row r="26" ht="26.5" customHeight="1" spans="1:15">
      <c r="A26" s="81"/>
      <c r="B26" s="82"/>
      <c r="C26" s="78">
        <f t="shared" si="0"/>
        <v>0</v>
      </c>
      <c r="D26" s="70" t="s">
        <v>40</v>
      </c>
      <c r="E26" s="77"/>
      <c r="F26" s="78">
        <f t="shared" si="5"/>
        <v>0</v>
      </c>
      <c r="G26" s="70" t="s">
        <v>40</v>
      </c>
      <c r="H26" s="77">
        <v>1202.75</v>
      </c>
      <c r="I26" s="78">
        <f t="shared" si="2"/>
        <v>0</v>
      </c>
      <c r="J26" s="70" t="s">
        <v>40</v>
      </c>
      <c r="K26" s="93"/>
      <c r="L26" s="78">
        <f t="shared" si="3"/>
        <v>0</v>
      </c>
      <c r="M26" s="70" t="s">
        <v>40</v>
      </c>
      <c r="N26" s="93"/>
      <c r="O26" s="78">
        <f t="shared" si="4"/>
        <v>0</v>
      </c>
    </row>
    <row r="27" ht="26.5" customHeight="1" spans="1:15">
      <c r="A27" s="81"/>
      <c r="B27" s="82"/>
      <c r="C27" s="78">
        <f t="shared" si="0"/>
        <v>0</v>
      </c>
      <c r="D27" s="70" t="s">
        <v>41</v>
      </c>
      <c r="E27" s="77"/>
      <c r="F27" s="78">
        <f t="shared" si="5"/>
        <v>0</v>
      </c>
      <c r="G27" s="70" t="s">
        <v>41</v>
      </c>
      <c r="H27" s="77">
        <v>1202.75</v>
      </c>
      <c r="I27" s="78">
        <f t="shared" si="2"/>
        <v>0</v>
      </c>
      <c r="J27" s="70" t="s">
        <v>41</v>
      </c>
      <c r="K27" s="93"/>
      <c r="L27" s="78">
        <f t="shared" si="3"/>
        <v>0</v>
      </c>
      <c r="M27" s="70" t="s">
        <v>41</v>
      </c>
      <c r="N27" s="93"/>
      <c r="O27" s="78">
        <f t="shared" si="4"/>
        <v>0</v>
      </c>
    </row>
    <row r="28" ht="26.5" customHeight="1" spans="1:15">
      <c r="A28" s="70" t="s">
        <v>42</v>
      </c>
      <c r="B28" s="82"/>
      <c r="C28" s="78">
        <f t="shared" si="0"/>
        <v>0</v>
      </c>
      <c r="D28" s="70" t="s">
        <v>42</v>
      </c>
      <c r="E28" s="77"/>
      <c r="F28" s="78">
        <f t="shared" si="5"/>
        <v>0</v>
      </c>
      <c r="G28" s="70" t="s">
        <v>42</v>
      </c>
      <c r="H28" s="77">
        <v>1202.75</v>
      </c>
      <c r="I28" s="78">
        <f t="shared" si="2"/>
        <v>0</v>
      </c>
      <c r="J28" s="70" t="s">
        <v>42</v>
      </c>
      <c r="K28" s="93"/>
      <c r="L28" s="78">
        <f t="shared" si="3"/>
        <v>0</v>
      </c>
      <c r="M28" s="70" t="s">
        <v>42</v>
      </c>
      <c r="N28" s="93"/>
      <c r="O28" s="78">
        <f t="shared" si="4"/>
        <v>0</v>
      </c>
    </row>
    <row r="29" ht="26.5" customHeight="1" spans="1:15">
      <c r="A29" s="83" t="s">
        <v>43</v>
      </c>
      <c r="B29" s="84" t="e">
        <f>(B5-B28)/B7*100</f>
        <v>#DIV/0!</v>
      </c>
      <c r="C29" s="85"/>
      <c r="D29" s="83" t="s">
        <v>43</v>
      </c>
      <c r="E29" s="84" t="e">
        <f>(E5-E28)/E7*100</f>
        <v>#DIV/0!</v>
      </c>
      <c r="F29" s="85"/>
      <c r="G29" s="83" t="s">
        <v>43</v>
      </c>
      <c r="H29" s="84">
        <f>(H5-H28)/H7*100</f>
        <v>11.7379572256646</v>
      </c>
      <c r="I29" s="85"/>
      <c r="J29" s="83" t="s">
        <v>43</v>
      </c>
      <c r="K29" s="84" t="e">
        <f>(K5-K28)/K7*100</f>
        <v>#DIV/0!</v>
      </c>
      <c r="L29" s="85"/>
      <c r="M29" s="83" t="s">
        <v>43</v>
      </c>
      <c r="N29" s="84" t="e">
        <f>(N5-N28)/N7*100</f>
        <v>#DIV/0!</v>
      </c>
      <c r="O29" s="85"/>
    </row>
    <row r="30" ht="26" customHeight="1" spans="1:15">
      <c r="A30" s="86" t="s">
        <v>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94"/>
    </row>
  </sheetData>
  <mergeCells count="15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  <mergeCell ref="A30:O30"/>
  </mergeCells>
  <pageMargins left="0.708661417322835" right="0.708661417322835" top="0.748031496062992" bottom="0.748031496062992" header="0.31496062992126" footer="0.31496062992126"/>
  <pageSetup paperSize="8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workbookViewId="0">
      <selection activeCell="B4" sqref="B$1:B$1048576"/>
    </sheetView>
  </sheetViews>
  <sheetFormatPr defaultColWidth="9" defaultRowHeight="13.5"/>
  <cols>
    <col min="1" max="1" width="22.125" customWidth="1"/>
    <col min="4" max="4" width="20.625" customWidth="1"/>
    <col min="6" max="6" width="9" customWidth="1"/>
    <col min="7" max="7" width="20.625" customWidth="1"/>
    <col min="10" max="10" width="20.625" customWidth="1"/>
    <col min="13" max="13" width="20.625" customWidth="1"/>
  </cols>
  <sheetData>
    <row r="1" ht="21.9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95" customHeight="1" spans="1:15">
      <c r="A2" s="3" t="s">
        <v>1</v>
      </c>
      <c r="B2" s="4"/>
      <c r="C2" s="5"/>
      <c r="D2" s="6"/>
      <c r="E2" s="6"/>
      <c r="F2" s="6"/>
      <c r="G2" s="7"/>
      <c r="H2" s="8" t="s">
        <v>2</v>
      </c>
      <c r="I2" s="7"/>
      <c r="J2" s="42" t="s">
        <v>45</v>
      </c>
      <c r="K2" s="43"/>
      <c r="L2" s="43"/>
      <c r="M2" s="43"/>
      <c r="N2" s="43"/>
      <c r="O2" s="44"/>
    </row>
    <row r="3" ht="21.95" customHeight="1" spans="1:15">
      <c r="A3" s="9" t="s">
        <v>46</v>
      </c>
      <c r="B3" s="10"/>
      <c r="C3" s="11"/>
      <c r="D3" s="8" t="s">
        <v>47</v>
      </c>
      <c r="E3" s="6"/>
      <c r="F3" s="7"/>
      <c r="G3" s="8" t="s">
        <v>48</v>
      </c>
      <c r="H3" s="6"/>
      <c r="I3" s="7"/>
      <c r="J3" s="8" t="s">
        <v>49</v>
      </c>
      <c r="K3" s="6"/>
      <c r="L3" s="7"/>
      <c r="M3" s="8" t="s">
        <v>50</v>
      </c>
      <c r="N3" s="6"/>
      <c r="O3" s="7"/>
    </row>
    <row r="4" ht="21.95" customHeight="1" spans="1:15">
      <c r="A4" s="12" t="s">
        <v>9</v>
      </c>
      <c r="B4" s="13" t="s">
        <v>10</v>
      </c>
      <c r="C4" s="14" t="s">
        <v>11</v>
      </c>
      <c r="D4" s="12" t="s">
        <v>9</v>
      </c>
      <c r="E4" s="13" t="s">
        <v>10</v>
      </c>
      <c r="F4" s="14" t="s">
        <v>11</v>
      </c>
      <c r="G4" s="12" t="s">
        <v>9</v>
      </c>
      <c r="H4" s="13" t="s">
        <v>10</v>
      </c>
      <c r="I4" s="14" t="s">
        <v>11</v>
      </c>
      <c r="J4" s="12" t="s">
        <v>9</v>
      </c>
      <c r="K4" s="13" t="s">
        <v>10</v>
      </c>
      <c r="L4" s="14" t="s">
        <v>11</v>
      </c>
      <c r="M4" s="12" t="s">
        <v>9</v>
      </c>
      <c r="N4" s="13" t="s">
        <v>10</v>
      </c>
      <c r="O4" s="14" t="s">
        <v>11</v>
      </c>
    </row>
    <row r="5" ht="26.5" customHeight="1" spans="1:15">
      <c r="A5" s="15" t="s">
        <v>12</v>
      </c>
      <c r="B5" s="16"/>
      <c r="C5" s="17" t="s">
        <v>13</v>
      </c>
      <c r="D5" s="15" t="s">
        <v>12</v>
      </c>
      <c r="E5" s="18">
        <v>1320.2</v>
      </c>
      <c r="F5" s="19" t="s">
        <v>13</v>
      </c>
      <c r="G5" s="15" t="s">
        <v>12</v>
      </c>
      <c r="H5" s="20"/>
      <c r="I5" s="17" t="s">
        <v>13</v>
      </c>
      <c r="J5" s="15" t="s">
        <v>12</v>
      </c>
      <c r="K5" s="20"/>
      <c r="L5" s="17" t="s">
        <v>13</v>
      </c>
      <c r="M5" s="15" t="s">
        <v>12</v>
      </c>
      <c r="N5" s="20"/>
      <c r="O5" s="17" t="s">
        <v>13</v>
      </c>
    </row>
    <row r="6" ht="26.5" customHeight="1" spans="1:15">
      <c r="A6" s="21" t="s">
        <v>14</v>
      </c>
      <c r="B6" s="22"/>
      <c r="C6" s="23" t="s">
        <v>13</v>
      </c>
      <c r="D6" s="21" t="s">
        <v>14</v>
      </c>
      <c r="E6" s="24">
        <v>319.6</v>
      </c>
      <c r="F6" s="25" t="s">
        <v>13</v>
      </c>
      <c r="G6" s="21" t="s">
        <v>14</v>
      </c>
      <c r="H6" s="22"/>
      <c r="I6" s="23" t="s">
        <v>13</v>
      </c>
      <c r="J6" s="21" t="s">
        <v>14</v>
      </c>
      <c r="K6" s="22"/>
      <c r="L6" s="23" t="s">
        <v>13</v>
      </c>
      <c r="M6" s="21" t="s">
        <v>14</v>
      </c>
      <c r="N6" s="22"/>
      <c r="O6" s="23" t="s">
        <v>13</v>
      </c>
    </row>
    <row r="7" ht="26.5" customHeight="1" spans="1:15">
      <c r="A7" s="21" t="s">
        <v>15</v>
      </c>
      <c r="B7" s="22"/>
      <c r="C7" s="23" t="s">
        <v>13</v>
      </c>
      <c r="D7" s="21" t="s">
        <v>15</v>
      </c>
      <c r="E7" s="26">
        <f>E5-E6</f>
        <v>1000.6</v>
      </c>
      <c r="F7" s="25" t="s">
        <v>13</v>
      </c>
      <c r="G7" s="21" t="s">
        <v>15</v>
      </c>
      <c r="H7" s="27"/>
      <c r="I7" s="23" t="s">
        <v>13</v>
      </c>
      <c r="J7" s="21" t="s">
        <v>15</v>
      </c>
      <c r="K7" s="27"/>
      <c r="L7" s="23" t="s">
        <v>13</v>
      </c>
      <c r="M7" s="21" t="s">
        <v>15</v>
      </c>
      <c r="N7" s="27"/>
      <c r="O7" s="23" t="s">
        <v>13</v>
      </c>
    </row>
    <row r="8" ht="26.5" customHeight="1" spans="1:15">
      <c r="A8" s="21" t="s">
        <v>16</v>
      </c>
      <c r="B8" s="22"/>
      <c r="C8" s="23" t="s">
        <v>13</v>
      </c>
      <c r="D8" s="21" t="s">
        <v>16</v>
      </c>
      <c r="E8" s="24">
        <f>E7*0.05%</f>
        <v>0.5003</v>
      </c>
      <c r="F8" s="25" t="s">
        <v>13</v>
      </c>
      <c r="G8" s="21" t="s">
        <v>16</v>
      </c>
      <c r="H8" s="22"/>
      <c r="I8" s="23" t="s">
        <v>13</v>
      </c>
      <c r="J8" s="21" t="s">
        <v>16</v>
      </c>
      <c r="K8" s="22"/>
      <c r="L8" s="23" t="s">
        <v>13</v>
      </c>
      <c r="M8" s="21" t="s">
        <v>16</v>
      </c>
      <c r="N8" s="22"/>
      <c r="O8" s="23" t="s">
        <v>13</v>
      </c>
    </row>
    <row r="9" ht="26.5" customHeight="1" spans="1:15">
      <c r="A9" s="21" t="s">
        <v>17</v>
      </c>
      <c r="B9" s="22"/>
      <c r="C9" s="23"/>
      <c r="D9" s="21" t="s">
        <v>17</v>
      </c>
      <c r="E9" s="24">
        <v>1280.6</v>
      </c>
      <c r="F9" s="28">
        <f>E9-E5</f>
        <v>-39.6000000000001</v>
      </c>
      <c r="G9" s="21" t="s">
        <v>17</v>
      </c>
      <c r="H9" s="22"/>
      <c r="I9" s="45"/>
      <c r="J9" s="21" t="s">
        <v>17</v>
      </c>
      <c r="K9" s="22"/>
      <c r="L9" s="45"/>
      <c r="M9" s="21" t="s">
        <v>17</v>
      </c>
      <c r="N9" s="22"/>
      <c r="O9" s="45"/>
    </row>
    <row r="10" ht="26.5" customHeight="1" spans="1:15">
      <c r="A10" s="21" t="s">
        <v>18</v>
      </c>
      <c r="B10" s="22"/>
      <c r="C10" s="23"/>
      <c r="D10" s="21" t="s">
        <v>18</v>
      </c>
      <c r="E10" s="24">
        <v>1240.9</v>
      </c>
      <c r="F10" s="25">
        <f t="shared" ref="F10:F28" si="0">E10-E9</f>
        <v>-39.6999999999998</v>
      </c>
      <c r="G10" s="21" t="s">
        <v>18</v>
      </c>
      <c r="H10" s="22"/>
      <c r="I10" s="23"/>
      <c r="J10" s="21" t="s">
        <v>18</v>
      </c>
      <c r="K10" s="22"/>
      <c r="L10" s="23"/>
      <c r="M10" s="21" t="s">
        <v>18</v>
      </c>
      <c r="N10" s="22"/>
      <c r="O10" s="23"/>
    </row>
    <row r="11" ht="26.5" customHeight="1" spans="1:15">
      <c r="A11" s="21" t="s">
        <v>19</v>
      </c>
      <c r="B11" s="22"/>
      <c r="C11" s="23"/>
      <c r="D11" s="21" t="s">
        <v>19</v>
      </c>
      <c r="E11" s="24">
        <v>1227.8</v>
      </c>
      <c r="F11" s="25">
        <f t="shared" si="0"/>
        <v>-13.1000000000001</v>
      </c>
      <c r="G11" s="21" t="s">
        <v>19</v>
      </c>
      <c r="H11" s="22"/>
      <c r="I11" s="23"/>
      <c r="J11" s="21" t="s">
        <v>19</v>
      </c>
      <c r="K11" s="22"/>
      <c r="L11" s="23"/>
      <c r="M11" s="21" t="s">
        <v>19</v>
      </c>
      <c r="N11" s="22"/>
      <c r="O11" s="23"/>
    </row>
    <row r="12" ht="26.5" customHeight="1" spans="1:15">
      <c r="A12" s="21" t="s">
        <v>20</v>
      </c>
      <c r="B12" s="22"/>
      <c r="C12" s="23"/>
      <c r="D12" s="21" t="s">
        <v>20</v>
      </c>
      <c r="E12" s="24">
        <v>1214.3</v>
      </c>
      <c r="F12" s="25">
        <f t="shared" si="0"/>
        <v>-13.5</v>
      </c>
      <c r="G12" s="21" t="s">
        <v>20</v>
      </c>
      <c r="H12" s="22"/>
      <c r="I12" s="23"/>
      <c r="J12" s="21" t="s">
        <v>20</v>
      </c>
      <c r="K12" s="22"/>
      <c r="L12" s="23"/>
      <c r="M12" s="21" t="s">
        <v>20</v>
      </c>
      <c r="N12" s="22"/>
      <c r="O12" s="23"/>
    </row>
    <row r="13" ht="26.5" customHeight="1" spans="1:15">
      <c r="A13" s="21" t="s">
        <v>21</v>
      </c>
      <c r="B13" s="22"/>
      <c r="C13" s="23"/>
      <c r="D13" s="21" t="s">
        <v>21</v>
      </c>
      <c r="E13" s="24">
        <v>1208.6</v>
      </c>
      <c r="F13" s="25">
        <f t="shared" si="0"/>
        <v>-5.70000000000005</v>
      </c>
      <c r="G13" s="21" t="s">
        <v>21</v>
      </c>
      <c r="H13" s="22"/>
      <c r="I13" s="23"/>
      <c r="J13" s="21" t="s">
        <v>21</v>
      </c>
      <c r="K13" s="22"/>
      <c r="L13" s="23"/>
      <c r="M13" s="21" t="s">
        <v>21</v>
      </c>
      <c r="N13" s="22"/>
      <c r="O13" s="23"/>
    </row>
    <row r="14" ht="26.5" customHeight="1" spans="1:15">
      <c r="A14" s="21" t="s">
        <v>22</v>
      </c>
      <c r="B14" s="22"/>
      <c r="C14" s="23"/>
      <c r="D14" s="21" t="s">
        <v>22</v>
      </c>
      <c r="E14" s="24">
        <v>1203.7</v>
      </c>
      <c r="F14" s="25">
        <f t="shared" si="0"/>
        <v>-4.89999999999986</v>
      </c>
      <c r="G14" s="21" t="s">
        <v>22</v>
      </c>
      <c r="H14" s="22"/>
      <c r="I14" s="23"/>
      <c r="J14" s="21" t="s">
        <v>22</v>
      </c>
      <c r="K14" s="22"/>
      <c r="L14" s="23"/>
      <c r="M14" s="21" t="s">
        <v>22</v>
      </c>
      <c r="N14" s="22"/>
      <c r="O14" s="23"/>
    </row>
    <row r="15" ht="26.5" customHeight="1" spans="1:15">
      <c r="A15" s="21" t="s">
        <v>23</v>
      </c>
      <c r="B15" s="22"/>
      <c r="C15" s="23"/>
      <c r="D15" s="21" t="s">
        <v>23</v>
      </c>
      <c r="E15" s="29">
        <v>1203</v>
      </c>
      <c r="F15" s="25">
        <f t="shared" si="0"/>
        <v>-0.700000000000045</v>
      </c>
      <c r="G15" s="21" t="s">
        <v>23</v>
      </c>
      <c r="H15" s="30"/>
      <c r="I15" s="23"/>
      <c r="J15" s="21" t="s">
        <v>23</v>
      </c>
      <c r="K15" s="30"/>
      <c r="L15" s="23"/>
      <c r="M15" s="21" t="s">
        <v>23</v>
      </c>
      <c r="N15" s="30"/>
      <c r="O15" s="23"/>
    </row>
    <row r="16" ht="26.5" customHeight="1" spans="1:15">
      <c r="A16" s="21" t="s">
        <v>24</v>
      </c>
      <c r="B16" s="22"/>
      <c r="C16" s="23"/>
      <c r="D16" s="21" t="s">
        <v>24</v>
      </c>
      <c r="E16" s="24">
        <v>1202.8</v>
      </c>
      <c r="F16" s="31">
        <f t="shared" si="0"/>
        <v>-0.200000000000045</v>
      </c>
      <c r="G16" s="21" t="s">
        <v>24</v>
      </c>
      <c r="H16" s="22"/>
      <c r="I16" s="46"/>
      <c r="J16" s="21" t="s">
        <v>24</v>
      </c>
      <c r="K16" s="22"/>
      <c r="L16" s="46"/>
      <c r="M16" s="21" t="s">
        <v>24</v>
      </c>
      <c r="N16" s="22"/>
      <c r="O16" s="46"/>
    </row>
    <row r="17" ht="26.5" customHeight="1" spans="1:15">
      <c r="A17" s="32" t="s">
        <v>25</v>
      </c>
      <c r="B17" s="22"/>
      <c r="C17" s="23"/>
      <c r="D17" s="21" t="s">
        <v>26</v>
      </c>
      <c r="E17" s="29">
        <v>1202.75</v>
      </c>
      <c r="F17" s="31">
        <f t="shared" si="0"/>
        <v>-0.0499999999999545</v>
      </c>
      <c r="G17" s="21"/>
      <c r="H17" s="30"/>
      <c r="I17" s="46"/>
      <c r="J17" s="21"/>
      <c r="K17" s="30"/>
      <c r="L17" s="46"/>
      <c r="M17" s="21"/>
      <c r="N17" s="30"/>
      <c r="O17" s="46"/>
    </row>
    <row r="18" ht="39" customHeight="1" spans="1:15">
      <c r="A18" s="33" t="s">
        <v>27</v>
      </c>
      <c r="B18" s="22"/>
      <c r="C18" s="23"/>
      <c r="D18" s="21" t="s">
        <v>28</v>
      </c>
      <c r="E18" s="29">
        <v>1202.75</v>
      </c>
      <c r="F18" s="31">
        <f t="shared" si="0"/>
        <v>0</v>
      </c>
      <c r="G18" s="21"/>
      <c r="H18" s="30"/>
      <c r="I18" s="46"/>
      <c r="J18" s="21"/>
      <c r="K18" s="30"/>
      <c r="L18" s="46"/>
      <c r="M18" s="21"/>
      <c r="N18" s="30"/>
      <c r="O18" s="46"/>
    </row>
    <row r="19" ht="47" customHeight="1" spans="1:15">
      <c r="A19" s="33" t="s">
        <v>29</v>
      </c>
      <c r="B19" s="22"/>
      <c r="C19" s="23"/>
      <c r="D19" s="21" t="s">
        <v>30</v>
      </c>
      <c r="E19" s="29">
        <v>1202.75</v>
      </c>
      <c r="F19" s="31">
        <f t="shared" si="0"/>
        <v>0</v>
      </c>
      <c r="G19" s="21"/>
      <c r="H19" s="30"/>
      <c r="I19" s="46"/>
      <c r="J19" s="21"/>
      <c r="K19" s="30"/>
      <c r="L19" s="46"/>
      <c r="M19" s="21"/>
      <c r="N19" s="30"/>
      <c r="O19" s="46"/>
    </row>
    <row r="20" ht="26.5" customHeight="1" spans="1:15">
      <c r="A20" s="33" t="s">
        <v>31</v>
      </c>
      <c r="B20" s="22"/>
      <c r="C20" s="23"/>
      <c r="D20" s="21" t="s">
        <v>32</v>
      </c>
      <c r="E20" s="29">
        <v>1202.75</v>
      </c>
      <c r="F20" s="31">
        <f t="shared" si="0"/>
        <v>0</v>
      </c>
      <c r="G20" s="21"/>
      <c r="H20" s="30"/>
      <c r="I20" s="46"/>
      <c r="J20" s="21"/>
      <c r="K20" s="30"/>
      <c r="L20" s="46"/>
      <c r="M20" s="21"/>
      <c r="N20" s="30"/>
      <c r="O20" s="46"/>
    </row>
    <row r="21" ht="26.5" customHeight="1" spans="1:15">
      <c r="A21" s="33" t="s">
        <v>33</v>
      </c>
      <c r="B21" s="22"/>
      <c r="C21" s="23"/>
      <c r="D21" s="21" t="s">
        <v>34</v>
      </c>
      <c r="E21" s="29">
        <v>1202.75</v>
      </c>
      <c r="F21" s="31">
        <f t="shared" si="0"/>
        <v>0</v>
      </c>
      <c r="G21" s="21"/>
      <c r="H21" s="30"/>
      <c r="I21" s="46"/>
      <c r="J21" s="21"/>
      <c r="K21" s="30"/>
      <c r="L21" s="46"/>
      <c r="M21" s="21"/>
      <c r="N21" s="30"/>
      <c r="O21" s="46"/>
    </row>
    <row r="22" ht="26.5" customHeight="1" spans="1:15">
      <c r="A22" s="33" t="s">
        <v>35</v>
      </c>
      <c r="B22" s="22"/>
      <c r="C22" s="23"/>
      <c r="D22" s="21" t="s">
        <v>36</v>
      </c>
      <c r="E22" s="29">
        <v>1202.75</v>
      </c>
      <c r="F22" s="31">
        <f t="shared" si="0"/>
        <v>0</v>
      </c>
      <c r="G22" s="21"/>
      <c r="H22" s="30"/>
      <c r="I22" s="46"/>
      <c r="J22" s="21"/>
      <c r="K22" s="30"/>
      <c r="L22" s="46"/>
      <c r="M22" s="21"/>
      <c r="N22" s="30"/>
      <c r="O22" s="46"/>
    </row>
    <row r="23" ht="26.5" customHeight="1" spans="1:15">
      <c r="A23" s="32" t="s">
        <v>25</v>
      </c>
      <c r="B23" s="22"/>
      <c r="C23" s="23"/>
      <c r="D23" s="21" t="s">
        <v>37</v>
      </c>
      <c r="E23" s="29">
        <v>1202.75</v>
      </c>
      <c r="F23" s="31">
        <f t="shared" si="0"/>
        <v>0</v>
      </c>
      <c r="G23" s="21"/>
      <c r="H23" s="30"/>
      <c r="I23" s="46"/>
      <c r="J23" s="21"/>
      <c r="K23" s="30"/>
      <c r="L23" s="46"/>
      <c r="M23" s="21"/>
      <c r="N23" s="30"/>
      <c r="O23" s="46"/>
    </row>
    <row r="24" ht="26.5" customHeight="1" spans="1:15">
      <c r="A24" s="21"/>
      <c r="B24" s="22"/>
      <c r="C24" s="23"/>
      <c r="D24" s="21" t="s">
        <v>38</v>
      </c>
      <c r="E24" s="29">
        <v>1202.75</v>
      </c>
      <c r="F24" s="31">
        <f t="shared" si="0"/>
        <v>0</v>
      </c>
      <c r="G24" s="21"/>
      <c r="H24" s="30"/>
      <c r="I24" s="46"/>
      <c r="J24" s="21"/>
      <c r="K24" s="30"/>
      <c r="L24" s="46"/>
      <c r="M24" s="21"/>
      <c r="N24" s="30"/>
      <c r="O24" s="46"/>
    </row>
    <row r="25" ht="26.5" customHeight="1" spans="1:15">
      <c r="A25" s="34"/>
      <c r="B25" s="35"/>
      <c r="C25" s="36"/>
      <c r="D25" s="21" t="s">
        <v>39</v>
      </c>
      <c r="E25" s="29">
        <v>1202.75</v>
      </c>
      <c r="F25" s="31">
        <f t="shared" si="0"/>
        <v>0</v>
      </c>
      <c r="G25" s="34"/>
      <c r="H25" s="30"/>
      <c r="I25" s="46"/>
      <c r="J25" s="34"/>
      <c r="K25" s="30"/>
      <c r="L25" s="46"/>
      <c r="M25" s="34"/>
      <c r="N25" s="30"/>
      <c r="O25" s="46"/>
    </row>
    <row r="26" ht="26.5" customHeight="1" spans="1:15">
      <c r="A26" s="34"/>
      <c r="B26" s="35"/>
      <c r="C26" s="36"/>
      <c r="D26" s="21" t="s">
        <v>40</v>
      </c>
      <c r="E26" s="29">
        <v>1202.75</v>
      </c>
      <c r="F26" s="31">
        <f t="shared" si="0"/>
        <v>0</v>
      </c>
      <c r="G26" s="34"/>
      <c r="H26" s="30"/>
      <c r="I26" s="46"/>
      <c r="J26" s="34"/>
      <c r="K26" s="30"/>
      <c r="L26" s="46"/>
      <c r="M26" s="34"/>
      <c r="N26" s="30"/>
      <c r="O26" s="46"/>
    </row>
    <row r="27" ht="26.5" customHeight="1" spans="1:15">
      <c r="A27" s="34"/>
      <c r="B27" s="35"/>
      <c r="C27" s="36"/>
      <c r="D27" s="21" t="s">
        <v>41</v>
      </c>
      <c r="E27" s="29">
        <v>1202.75</v>
      </c>
      <c r="F27" s="31">
        <f t="shared" si="0"/>
        <v>0</v>
      </c>
      <c r="G27" s="34"/>
      <c r="H27" s="30"/>
      <c r="I27" s="46"/>
      <c r="J27" s="34"/>
      <c r="K27" s="30"/>
      <c r="L27" s="46"/>
      <c r="M27" s="34"/>
      <c r="N27" s="30"/>
      <c r="O27" s="46"/>
    </row>
    <row r="28" ht="26.5" customHeight="1" spans="1:15">
      <c r="A28" s="21" t="s">
        <v>42</v>
      </c>
      <c r="B28" s="35"/>
      <c r="C28" s="36"/>
      <c r="D28" s="21" t="s">
        <v>42</v>
      </c>
      <c r="E28" s="29">
        <v>1202.75</v>
      </c>
      <c r="F28" s="31">
        <f t="shared" si="0"/>
        <v>0</v>
      </c>
      <c r="G28" s="34"/>
      <c r="H28" s="30"/>
      <c r="I28" s="46"/>
      <c r="J28" s="34"/>
      <c r="K28" s="30"/>
      <c r="L28" s="46"/>
      <c r="M28" s="34"/>
      <c r="N28" s="30"/>
      <c r="O28" s="46"/>
    </row>
    <row r="29" ht="26.5" customHeight="1" spans="1:15">
      <c r="A29" s="37" t="s">
        <v>43</v>
      </c>
      <c r="B29" s="38"/>
      <c r="C29" s="39"/>
      <c r="D29" s="37" t="s">
        <v>43</v>
      </c>
      <c r="E29" s="40">
        <f>(E5-E28)/E7*100</f>
        <v>11.7379572256646</v>
      </c>
      <c r="F29" s="41"/>
      <c r="G29" s="37" t="s">
        <v>43</v>
      </c>
      <c r="H29" s="38"/>
      <c r="I29" s="39"/>
      <c r="J29" s="37" t="s">
        <v>43</v>
      </c>
      <c r="K29" s="47"/>
      <c r="L29" s="48"/>
      <c r="M29" s="37" t="s">
        <v>43</v>
      </c>
      <c r="N29" s="49"/>
      <c r="O29" s="50"/>
    </row>
  </sheetData>
  <mergeCells count="14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</mergeCells>
  <pageMargins left="0.7" right="0.7" top="0.75" bottom="0.75" header="0.3" footer="0.3"/>
  <pageSetup paperSize="9" scale="61" fitToWidth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zoomScale="85" zoomScaleNormal="85" workbookViewId="0">
      <selection activeCell="P10" sqref="P10"/>
    </sheetView>
  </sheetViews>
  <sheetFormatPr defaultColWidth="23.5" defaultRowHeight="13.5"/>
  <cols>
    <col min="1" max="1" width="23.5" customWidth="1"/>
    <col min="2" max="3" width="9.00833333333333" customWidth="1"/>
    <col min="4" max="4" width="23.5" customWidth="1"/>
    <col min="5" max="6" width="9.00833333333333" customWidth="1"/>
    <col min="7" max="7" width="23.5" customWidth="1"/>
    <col min="8" max="9" width="9.00833333333333" customWidth="1"/>
    <col min="10" max="10" width="23.5" customWidth="1"/>
    <col min="11" max="12" width="9.00833333333333" customWidth="1"/>
    <col min="13" max="13" width="23.5" customWidth="1"/>
    <col min="14" max="15" width="9.00833333333333" customWidth="1"/>
    <col min="16" max="16384" width="23.5" customWidth="1"/>
  </cols>
  <sheetData>
    <row r="1" ht="21.9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95" customHeight="1" spans="1:15">
      <c r="A2" s="3" t="s">
        <v>1</v>
      </c>
      <c r="B2" s="4"/>
      <c r="C2" s="5"/>
      <c r="D2" s="6"/>
      <c r="E2" s="6"/>
      <c r="F2" s="6"/>
      <c r="G2" s="7"/>
      <c r="H2" s="8" t="s">
        <v>2</v>
      </c>
      <c r="I2" s="7"/>
      <c r="J2" s="42" t="s">
        <v>51</v>
      </c>
      <c r="K2" s="43"/>
      <c r="L2" s="43"/>
      <c r="M2" s="43"/>
      <c r="N2" s="43"/>
      <c r="O2" s="44"/>
    </row>
    <row r="3" ht="21.95" customHeight="1" spans="1:15">
      <c r="A3" s="9" t="s">
        <v>46</v>
      </c>
      <c r="B3" s="10"/>
      <c r="C3" s="11"/>
      <c r="D3" s="8" t="s">
        <v>47</v>
      </c>
      <c r="E3" s="6"/>
      <c r="F3" s="7"/>
      <c r="G3" s="8" t="s">
        <v>48</v>
      </c>
      <c r="H3" s="6"/>
      <c r="I3" s="7"/>
      <c r="J3" s="8" t="s">
        <v>49</v>
      </c>
      <c r="K3" s="6"/>
      <c r="L3" s="7"/>
      <c r="M3" s="8" t="s">
        <v>50</v>
      </c>
      <c r="N3" s="6"/>
      <c r="O3" s="7"/>
    </row>
    <row r="4" ht="21.95" customHeight="1" spans="1:15">
      <c r="A4" s="12" t="s">
        <v>9</v>
      </c>
      <c r="B4" s="13" t="s">
        <v>10</v>
      </c>
      <c r="C4" s="14" t="s">
        <v>11</v>
      </c>
      <c r="D4" s="12" t="s">
        <v>9</v>
      </c>
      <c r="E4" s="13" t="s">
        <v>10</v>
      </c>
      <c r="F4" s="14" t="s">
        <v>11</v>
      </c>
      <c r="G4" s="12" t="s">
        <v>9</v>
      </c>
      <c r="H4" s="13" t="s">
        <v>10</v>
      </c>
      <c r="I4" s="14" t="s">
        <v>11</v>
      </c>
      <c r="J4" s="12" t="s">
        <v>9</v>
      </c>
      <c r="K4" s="13" t="s">
        <v>10</v>
      </c>
      <c r="L4" s="14" t="s">
        <v>11</v>
      </c>
      <c r="M4" s="12" t="s">
        <v>9</v>
      </c>
      <c r="N4" s="13" t="s">
        <v>10</v>
      </c>
      <c r="O4" s="14" t="s">
        <v>11</v>
      </c>
    </row>
    <row r="5" ht="26.5" customHeight="1" spans="1:15">
      <c r="A5" s="15" t="s">
        <v>12</v>
      </c>
      <c r="B5" s="16"/>
      <c r="C5" s="17" t="s">
        <v>13</v>
      </c>
      <c r="D5" s="15" t="s">
        <v>12</v>
      </c>
      <c r="E5" s="18">
        <v>1320.2</v>
      </c>
      <c r="F5" s="19" t="s">
        <v>13</v>
      </c>
      <c r="G5" s="15" t="s">
        <v>12</v>
      </c>
      <c r="H5" s="20"/>
      <c r="I5" s="17" t="s">
        <v>13</v>
      </c>
      <c r="J5" s="15" t="s">
        <v>12</v>
      </c>
      <c r="K5" s="20"/>
      <c r="L5" s="17" t="s">
        <v>13</v>
      </c>
      <c r="M5" s="15" t="s">
        <v>12</v>
      </c>
      <c r="N5" s="20"/>
      <c r="O5" s="17" t="s">
        <v>13</v>
      </c>
    </row>
    <row r="6" ht="26.5" customHeight="1" spans="1:15">
      <c r="A6" s="21" t="s">
        <v>14</v>
      </c>
      <c r="B6" s="22"/>
      <c r="C6" s="23" t="s">
        <v>13</v>
      </c>
      <c r="D6" s="21" t="s">
        <v>14</v>
      </c>
      <c r="E6" s="24">
        <v>319.6</v>
      </c>
      <c r="F6" s="25" t="s">
        <v>13</v>
      </c>
      <c r="G6" s="21" t="s">
        <v>14</v>
      </c>
      <c r="H6" s="22"/>
      <c r="I6" s="23" t="s">
        <v>13</v>
      </c>
      <c r="J6" s="21" t="s">
        <v>14</v>
      </c>
      <c r="K6" s="22"/>
      <c r="L6" s="23" t="s">
        <v>13</v>
      </c>
      <c r="M6" s="21" t="s">
        <v>14</v>
      </c>
      <c r="N6" s="22"/>
      <c r="O6" s="23" t="s">
        <v>13</v>
      </c>
    </row>
    <row r="7" ht="26.5" customHeight="1" spans="1:15">
      <c r="A7" s="21" t="s">
        <v>15</v>
      </c>
      <c r="B7" s="22"/>
      <c r="C7" s="23" t="s">
        <v>13</v>
      </c>
      <c r="D7" s="21" t="s">
        <v>15</v>
      </c>
      <c r="E7" s="26">
        <f>E5-E6</f>
        <v>1000.6</v>
      </c>
      <c r="F7" s="25" t="s">
        <v>13</v>
      </c>
      <c r="G7" s="21" t="s">
        <v>15</v>
      </c>
      <c r="H7" s="27"/>
      <c r="I7" s="23" t="s">
        <v>13</v>
      </c>
      <c r="J7" s="21" t="s">
        <v>15</v>
      </c>
      <c r="K7" s="27"/>
      <c r="L7" s="23" t="s">
        <v>13</v>
      </c>
      <c r="M7" s="21" t="s">
        <v>15</v>
      </c>
      <c r="N7" s="27"/>
      <c r="O7" s="23" t="s">
        <v>13</v>
      </c>
    </row>
    <row r="8" ht="26.5" customHeight="1" spans="1:15">
      <c r="A8" s="21" t="s">
        <v>16</v>
      </c>
      <c r="B8" s="22"/>
      <c r="C8" s="23" t="s">
        <v>13</v>
      </c>
      <c r="D8" s="21" t="s">
        <v>16</v>
      </c>
      <c r="E8" s="24">
        <f>E7*0.05%</f>
        <v>0.5003</v>
      </c>
      <c r="F8" s="25" t="s">
        <v>13</v>
      </c>
      <c r="G8" s="21" t="s">
        <v>16</v>
      </c>
      <c r="H8" s="22"/>
      <c r="I8" s="23" t="s">
        <v>13</v>
      </c>
      <c r="J8" s="21" t="s">
        <v>16</v>
      </c>
      <c r="K8" s="22"/>
      <c r="L8" s="23" t="s">
        <v>13</v>
      </c>
      <c r="M8" s="21" t="s">
        <v>16</v>
      </c>
      <c r="N8" s="22"/>
      <c r="O8" s="23" t="s">
        <v>13</v>
      </c>
    </row>
    <row r="9" ht="26.5" customHeight="1" spans="1:15">
      <c r="A9" s="21" t="s">
        <v>17</v>
      </c>
      <c r="B9" s="22"/>
      <c r="C9" s="23"/>
      <c r="D9" s="21" t="s">
        <v>17</v>
      </c>
      <c r="E9" s="24">
        <v>1280.6</v>
      </c>
      <c r="F9" s="28">
        <f>E9-E5</f>
        <v>-39.6000000000001</v>
      </c>
      <c r="G9" s="21" t="s">
        <v>17</v>
      </c>
      <c r="H9" s="22"/>
      <c r="I9" s="45"/>
      <c r="J9" s="21" t="s">
        <v>17</v>
      </c>
      <c r="K9" s="22"/>
      <c r="L9" s="45"/>
      <c r="M9" s="21" t="s">
        <v>17</v>
      </c>
      <c r="N9" s="22"/>
      <c r="O9" s="45"/>
    </row>
    <row r="10" ht="26.5" customHeight="1" spans="1:15">
      <c r="A10" s="21" t="s">
        <v>18</v>
      </c>
      <c r="B10" s="22"/>
      <c r="C10" s="23"/>
      <c r="D10" s="21" t="s">
        <v>18</v>
      </c>
      <c r="E10" s="24">
        <v>1240.9</v>
      </c>
      <c r="F10" s="25">
        <f t="shared" ref="F10:F28" si="0">E10-E9</f>
        <v>-39.6999999999998</v>
      </c>
      <c r="G10" s="21" t="s">
        <v>18</v>
      </c>
      <c r="H10" s="22"/>
      <c r="I10" s="23"/>
      <c r="J10" s="21" t="s">
        <v>18</v>
      </c>
      <c r="K10" s="22"/>
      <c r="L10" s="23"/>
      <c r="M10" s="21" t="s">
        <v>18</v>
      </c>
      <c r="N10" s="22"/>
      <c r="O10" s="23"/>
    </row>
    <row r="11" ht="26.5" customHeight="1" spans="1:15">
      <c r="A11" s="21" t="s">
        <v>19</v>
      </c>
      <c r="B11" s="22"/>
      <c r="C11" s="23"/>
      <c r="D11" s="21" t="s">
        <v>19</v>
      </c>
      <c r="E11" s="24">
        <v>1227.8</v>
      </c>
      <c r="F11" s="25">
        <f t="shared" si="0"/>
        <v>-13.1000000000001</v>
      </c>
      <c r="G11" s="21" t="s">
        <v>19</v>
      </c>
      <c r="H11" s="22"/>
      <c r="I11" s="23"/>
      <c r="J11" s="21" t="s">
        <v>19</v>
      </c>
      <c r="K11" s="22"/>
      <c r="L11" s="23"/>
      <c r="M11" s="21" t="s">
        <v>19</v>
      </c>
      <c r="N11" s="22"/>
      <c r="O11" s="23"/>
    </row>
    <row r="12" ht="26.5" customHeight="1" spans="1:15">
      <c r="A12" s="21" t="s">
        <v>20</v>
      </c>
      <c r="B12" s="22"/>
      <c r="C12" s="23"/>
      <c r="D12" s="21" t="s">
        <v>20</v>
      </c>
      <c r="E12" s="24">
        <v>1214.3</v>
      </c>
      <c r="F12" s="25">
        <f t="shared" si="0"/>
        <v>-13.5</v>
      </c>
      <c r="G12" s="21" t="s">
        <v>20</v>
      </c>
      <c r="H12" s="22"/>
      <c r="I12" s="23"/>
      <c r="J12" s="21" t="s">
        <v>20</v>
      </c>
      <c r="K12" s="22"/>
      <c r="L12" s="23"/>
      <c r="M12" s="21" t="s">
        <v>20</v>
      </c>
      <c r="N12" s="22"/>
      <c r="O12" s="23"/>
    </row>
    <row r="13" ht="26.5" customHeight="1" spans="1:15">
      <c r="A13" s="21" t="s">
        <v>21</v>
      </c>
      <c r="B13" s="22"/>
      <c r="C13" s="23"/>
      <c r="D13" s="21" t="s">
        <v>21</v>
      </c>
      <c r="E13" s="24">
        <v>1208.6</v>
      </c>
      <c r="F13" s="25">
        <f t="shared" si="0"/>
        <v>-5.70000000000005</v>
      </c>
      <c r="G13" s="21" t="s">
        <v>21</v>
      </c>
      <c r="H13" s="22"/>
      <c r="I13" s="23"/>
      <c r="J13" s="21" t="s">
        <v>21</v>
      </c>
      <c r="K13" s="22"/>
      <c r="L13" s="23"/>
      <c r="M13" s="21" t="s">
        <v>21</v>
      </c>
      <c r="N13" s="22"/>
      <c r="O13" s="23"/>
    </row>
    <row r="14" ht="26.5" customHeight="1" spans="1:15">
      <c r="A14" s="21" t="s">
        <v>22</v>
      </c>
      <c r="B14" s="22"/>
      <c r="C14" s="23"/>
      <c r="D14" s="21" t="s">
        <v>22</v>
      </c>
      <c r="E14" s="24">
        <v>1203.7</v>
      </c>
      <c r="F14" s="25">
        <f t="shared" si="0"/>
        <v>-4.89999999999986</v>
      </c>
      <c r="G14" s="21" t="s">
        <v>22</v>
      </c>
      <c r="H14" s="22"/>
      <c r="I14" s="23"/>
      <c r="J14" s="21" t="s">
        <v>22</v>
      </c>
      <c r="K14" s="22"/>
      <c r="L14" s="23"/>
      <c r="M14" s="21" t="s">
        <v>22</v>
      </c>
      <c r="N14" s="22"/>
      <c r="O14" s="23"/>
    </row>
    <row r="15" ht="26.5" customHeight="1" spans="1:15">
      <c r="A15" s="21" t="s">
        <v>23</v>
      </c>
      <c r="B15" s="22"/>
      <c r="C15" s="23"/>
      <c r="D15" s="21" t="s">
        <v>23</v>
      </c>
      <c r="E15" s="29">
        <v>1203</v>
      </c>
      <c r="F15" s="25">
        <f t="shared" si="0"/>
        <v>-0.700000000000045</v>
      </c>
      <c r="G15" s="21" t="s">
        <v>23</v>
      </c>
      <c r="H15" s="30"/>
      <c r="I15" s="23"/>
      <c r="J15" s="21" t="s">
        <v>23</v>
      </c>
      <c r="K15" s="30"/>
      <c r="L15" s="23"/>
      <c r="M15" s="21" t="s">
        <v>23</v>
      </c>
      <c r="N15" s="30"/>
      <c r="O15" s="23"/>
    </row>
    <row r="16" ht="26.5" customHeight="1" spans="1:15">
      <c r="A16" s="21" t="s">
        <v>24</v>
      </c>
      <c r="B16" s="22"/>
      <c r="C16" s="23"/>
      <c r="D16" s="21" t="s">
        <v>24</v>
      </c>
      <c r="E16" s="24">
        <v>1202.8</v>
      </c>
      <c r="F16" s="31">
        <f t="shared" si="0"/>
        <v>-0.200000000000045</v>
      </c>
      <c r="G16" s="21" t="s">
        <v>24</v>
      </c>
      <c r="H16" s="22"/>
      <c r="I16" s="46"/>
      <c r="J16" s="21" t="s">
        <v>24</v>
      </c>
      <c r="K16" s="22"/>
      <c r="L16" s="46"/>
      <c r="M16" s="21" t="s">
        <v>24</v>
      </c>
      <c r="N16" s="22"/>
      <c r="O16" s="46"/>
    </row>
    <row r="17" ht="26.5" customHeight="1" spans="1:15">
      <c r="A17" s="32" t="s">
        <v>25</v>
      </c>
      <c r="B17" s="22"/>
      <c r="C17" s="23"/>
      <c r="D17" s="21" t="s">
        <v>26</v>
      </c>
      <c r="E17" s="29">
        <v>1202.75</v>
      </c>
      <c r="F17" s="31">
        <f t="shared" si="0"/>
        <v>-0.0499999999999545</v>
      </c>
      <c r="G17" s="21"/>
      <c r="H17" s="30"/>
      <c r="I17" s="46"/>
      <c r="J17" s="21"/>
      <c r="K17" s="30"/>
      <c r="L17" s="46"/>
      <c r="M17" s="21"/>
      <c r="N17" s="30"/>
      <c r="O17" s="46"/>
    </row>
    <row r="18" ht="27" customHeight="1" spans="1:15">
      <c r="A18" s="33" t="s">
        <v>27</v>
      </c>
      <c r="B18" s="22"/>
      <c r="C18" s="23"/>
      <c r="D18" s="21" t="s">
        <v>28</v>
      </c>
      <c r="E18" s="29">
        <v>1202.75</v>
      </c>
      <c r="F18" s="31">
        <f t="shared" si="0"/>
        <v>0</v>
      </c>
      <c r="G18" s="21"/>
      <c r="H18" s="30"/>
      <c r="I18" s="46"/>
      <c r="J18" s="21"/>
      <c r="K18" s="30"/>
      <c r="L18" s="46"/>
      <c r="M18" s="21"/>
      <c r="N18" s="30"/>
      <c r="O18" s="46"/>
    </row>
    <row r="19" ht="43" customHeight="1" spans="1:15">
      <c r="A19" s="33" t="s">
        <v>29</v>
      </c>
      <c r="B19" s="22"/>
      <c r="C19" s="23"/>
      <c r="D19" s="21" t="s">
        <v>30</v>
      </c>
      <c r="E19" s="29">
        <v>1202.75</v>
      </c>
      <c r="F19" s="31">
        <f t="shared" si="0"/>
        <v>0</v>
      </c>
      <c r="G19" s="21"/>
      <c r="H19" s="30"/>
      <c r="I19" s="46"/>
      <c r="J19" s="21"/>
      <c r="K19" s="30"/>
      <c r="L19" s="46"/>
      <c r="M19" s="21"/>
      <c r="N19" s="30"/>
      <c r="O19" s="46"/>
    </row>
    <row r="20" ht="26.5" customHeight="1" spans="1:15">
      <c r="A20" s="33" t="s">
        <v>31</v>
      </c>
      <c r="B20" s="22"/>
      <c r="C20" s="23"/>
      <c r="D20" s="21" t="s">
        <v>32</v>
      </c>
      <c r="E20" s="29">
        <v>1202.75</v>
      </c>
      <c r="F20" s="31">
        <f t="shared" si="0"/>
        <v>0</v>
      </c>
      <c r="G20" s="21"/>
      <c r="H20" s="30"/>
      <c r="I20" s="46"/>
      <c r="J20" s="21"/>
      <c r="K20" s="30"/>
      <c r="L20" s="46"/>
      <c r="M20" s="21"/>
      <c r="N20" s="30"/>
      <c r="O20" s="46"/>
    </row>
    <row r="21" ht="26.5" customHeight="1" spans="1:15">
      <c r="A21" s="33" t="s">
        <v>33</v>
      </c>
      <c r="B21" s="22"/>
      <c r="C21" s="23"/>
      <c r="D21" s="21" t="s">
        <v>34</v>
      </c>
      <c r="E21" s="29">
        <v>1202.75</v>
      </c>
      <c r="F21" s="31">
        <f t="shared" si="0"/>
        <v>0</v>
      </c>
      <c r="G21" s="21"/>
      <c r="H21" s="30"/>
      <c r="I21" s="46"/>
      <c r="J21" s="21"/>
      <c r="K21" s="30"/>
      <c r="L21" s="46"/>
      <c r="M21" s="21"/>
      <c r="N21" s="30"/>
      <c r="O21" s="46"/>
    </row>
    <row r="22" ht="26.5" customHeight="1" spans="1:15">
      <c r="A22" s="33" t="s">
        <v>35</v>
      </c>
      <c r="B22" s="22"/>
      <c r="C22" s="23"/>
      <c r="D22" s="21" t="s">
        <v>36</v>
      </c>
      <c r="E22" s="29">
        <v>1202.75</v>
      </c>
      <c r="F22" s="31">
        <f t="shared" si="0"/>
        <v>0</v>
      </c>
      <c r="G22" s="21"/>
      <c r="H22" s="30"/>
      <c r="I22" s="46"/>
      <c r="J22" s="21"/>
      <c r="K22" s="30"/>
      <c r="L22" s="46"/>
      <c r="M22" s="21"/>
      <c r="N22" s="30"/>
      <c r="O22" s="46"/>
    </row>
    <row r="23" ht="26.5" customHeight="1" spans="1:15">
      <c r="A23" s="32" t="s">
        <v>25</v>
      </c>
      <c r="B23" s="22"/>
      <c r="C23" s="23"/>
      <c r="D23" s="21" t="s">
        <v>37</v>
      </c>
      <c r="E23" s="29">
        <v>1202.75</v>
      </c>
      <c r="F23" s="31">
        <f t="shared" si="0"/>
        <v>0</v>
      </c>
      <c r="G23" s="21"/>
      <c r="H23" s="30"/>
      <c r="I23" s="46"/>
      <c r="J23" s="21"/>
      <c r="K23" s="30"/>
      <c r="L23" s="46"/>
      <c r="M23" s="21"/>
      <c r="N23" s="30"/>
      <c r="O23" s="46"/>
    </row>
    <row r="24" ht="26.5" customHeight="1" spans="1:15">
      <c r="A24" s="21"/>
      <c r="B24" s="22"/>
      <c r="C24" s="23"/>
      <c r="D24" s="21" t="s">
        <v>38</v>
      </c>
      <c r="E24" s="29">
        <v>1202.75</v>
      </c>
      <c r="F24" s="31">
        <f t="shared" si="0"/>
        <v>0</v>
      </c>
      <c r="G24" s="21"/>
      <c r="H24" s="30"/>
      <c r="I24" s="46"/>
      <c r="J24" s="21"/>
      <c r="K24" s="30"/>
      <c r="L24" s="46"/>
      <c r="M24" s="21"/>
      <c r="N24" s="30"/>
      <c r="O24" s="46"/>
    </row>
    <row r="25" ht="26.5" customHeight="1" spans="1:15">
      <c r="A25" s="34"/>
      <c r="B25" s="35"/>
      <c r="C25" s="36"/>
      <c r="D25" s="21" t="s">
        <v>39</v>
      </c>
      <c r="E25" s="29">
        <v>1202.75</v>
      </c>
      <c r="F25" s="31">
        <f t="shared" si="0"/>
        <v>0</v>
      </c>
      <c r="G25" s="34"/>
      <c r="H25" s="30"/>
      <c r="I25" s="46"/>
      <c r="J25" s="34"/>
      <c r="K25" s="30"/>
      <c r="L25" s="46"/>
      <c r="M25" s="34"/>
      <c r="N25" s="30"/>
      <c r="O25" s="46"/>
    </row>
    <row r="26" ht="26.5" customHeight="1" spans="1:15">
      <c r="A26" s="34"/>
      <c r="B26" s="35"/>
      <c r="C26" s="36"/>
      <c r="D26" s="21" t="s">
        <v>40</v>
      </c>
      <c r="E26" s="29">
        <v>1202.75</v>
      </c>
      <c r="F26" s="31">
        <f t="shared" si="0"/>
        <v>0</v>
      </c>
      <c r="G26" s="34"/>
      <c r="H26" s="30"/>
      <c r="I26" s="46"/>
      <c r="J26" s="34"/>
      <c r="K26" s="30"/>
      <c r="L26" s="46"/>
      <c r="M26" s="34"/>
      <c r="N26" s="30"/>
      <c r="O26" s="46"/>
    </row>
    <row r="27" ht="26.5" customHeight="1" spans="1:15">
      <c r="A27" s="34"/>
      <c r="B27" s="35"/>
      <c r="C27" s="36"/>
      <c r="D27" s="21" t="s">
        <v>41</v>
      </c>
      <c r="E27" s="29">
        <v>1202.75</v>
      </c>
      <c r="F27" s="31">
        <f t="shared" si="0"/>
        <v>0</v>
      </c>
      <c r="G27" s="34"/>
      <c r="H27" s="30"/>
      <c r="I27" s="46"/>
      <c r="J27" s="34"/>
      <c r="K27" s="30"/>
      <c r="L27" s="46"/>
      <c r="M27" s="34"/>
      <c r="N27" s="30"/>
      <c r="O27" s="46"/>
    </row>
    <row r="28" ht="26.5" customHeight="1" spans="1:15">
      <c r="A28" s="21" t="s">
        <v>42</v>
      </c>
      <c r="B28" s="35"/>
      <c r="C28" s="36"/>
      <c r="D28" s="21" t="s">
        <v>42</v>
      </c>
      <c r="E28" s="29">
        <v>1202.75</v>
      </c>
      <c r="F28" s="31">
        <f t="shared" si="0"/>
        <v>0</v>
      </c>
      <c r="G28" s="34"/>
      <c r="H28" s="30"/>
      <c r="I28" s="46"/>
      <c r="J28" s="34"/>
      <c r="K28" s="30"/>
      <c r="L28" s="46"/>
      <c r="M28" s="34"/>
      <c r="N28" s="30"/>
      <c r="O28" s="46"/>
    </row>
    <row r="29" ht="26.5" customHeight="1" spans="1:15">
      <c r="A29" s="37" t="s">
        <v>43</v>
      </c>
      <c r="B29" s="38"/>
      <c r="C29" s="39"/>
      <c r="D29" s="37" t="s">
        <v>43</v>
      </c>
      <c r="E29" s="40">
        <f>(E5-E28)/E7*100</f>
        <v>11.7379572256646</v>
      </c>
      <c r="F29" s="41"/>
      <c r="G29" s="37" t="s">
        <v>43</v>
      </c>
      <c r="H29" s="38"/>
      <c r="I29" s="39"/>
      <c r="J29" s="37" t="s">
        <v>43</v>
      </c>
      <c r="K29" s="47"/>
      <c r="L29" s="48"/>
      <c r="M29" s="37" t="s">
        <v>43</v>
      </c>
      <c r="N29" s="49"/>
      <c r="O29" s="50"/>
    </row>
  </sheetData>
  <mergeCells count="14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</mergeCells>
  <pageMargins left="0.7" right="0.7" top="0.75" bottom="0.75" header="0.3" footer="0.3"/>
  <pageSetup paperSize="9" scale="63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workbookViewId="0">
      <selection activeCell="A20" sqref="$A20:$XFD29"/>
    </sheetView>
  </sheetViews>
  <sheetFormatPr defaultColWidth="9" defaultRowHeight="13.5"/>
  <cols>
    <col min="1" max="1" width="21.75" customWidth="1"/>
    <col min="4" max="4" width="20.625" customWidth="1"/>
    <col min="6" max="6" width="9" customWidth="1"/>
    <col min="7" max="7" width="20.625" customWidth="1"/>
    <col min="10" max="10" width="20.625" customWidth="1"/>
    <col min="13" max="13" width="20.625" customWidth="1"/>
  </cols>
  <sheetData>
    <row r="1" ht="21.9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95" customHeight="1" spans="1:15">
      <c r="A2" s="3" t="s">
        <v>1</v>
      </c>
      <c r="B2" s="4"/>
      <c r="C2" s="5"/>
      <c r="D2" s="6"/>
      <c r="E2" s="6"/>
      <c r="F2" s="6"/>
      <c r="G2" s="7"/>
      <c r="H2" s="8" t="s">
        <v>2</v>
      </c>
      <c r="I2" s="7"/>
      <c r="J2" s="42" t="s">
        <v>52</v>
      </c>
      <c r="K2" s="43"/>
      <c r="L2" s="43"/>
      <c r="M2" s="43"/>
      <c r="N2" s="43"/>
      <c r="O2" s="44"/>
    </row>
    <row r="3" ht="21.95" customHeight="1" spans="1:15">
      <c r="A3" s="9" t="s">
        <v>46</v>
      </c>
      <c r="B3" s="10"/>
      <c r="C3" s="11"/>
      <c r="D3" s="8" t="s">
        <v>47</v>
      </c>
      <c r="E3" s="6"/>
      <c r="F3" s="7"/>
      <c r="G3" s="8" t="s">
        <v>48</v>
      </c>
      <c r="H3" s="6"/>
      <c r="I3" s="7"/>
      <c r="J3" s="8" t="s">
        <v>49</v>
      </c>
      <c r="K3" s="6"/>
      <c r="L3" s="7"/>
      <c r="M3" s="8" t="s">
        <v>50</v>
      </c>
      <c r="N3" s="6"/>
      <c r="O3" s="7"/>
    </row>
    <row r="4" ht="21.95" customHeight="1" spans="1:15">
      <c r="A4" s="12" t="s">
        <v>9</v>
      </c>
      <c r="B4" s="13" t="s">
        <v>10</v>
      </c>
      <c r="C4" s="14" t="s">
        <v>11</v>
      </c>
      <c r="D4" s="12" t="s">
        <v>9</v>
      </c>
      <c r="E4" s="13" t="s">
        <v>10</v>
      </c>
      <c r="F4" s="14" t="s">
        <v>11</v>
      </c>
      <c r="G4" s="12" t="s">
        <v>9</v>
      </c>
      <c r="H4" s="13" t="s">
        <v>10</v>
      </c>
      <c r="I4" s="14" t="s">
        <v>11</v>
      </c>
      <c r="J4" s="12" t="s">
        <v>9</v>
      </c>
      <c r="K4" s="13" t="s">
        <v>10</v>
      </c>
      <c r="L4" s="14" t="s">
        <v>11</v>
      </c>
      <c r="M4" s="12" t="s">
        <v>9</v>
      </c>
      <c r="N4" s="13" t="s">
        <v>10</v>
      </c>
      <c r="O4" s="14" t="s">
        <v>11</v>
      </c>
    </row>
    <row r="5" ht="26.5" customHeight="1" spans="1:15">
      <c r="A5" s="15" t="s">
        <v>12</v>
      </c>
      <c r="B5" s="16"/>
      <c r="C5" s="17" t="s">
        <v>13</v>
      </c>
      <c r="D5" s="15" t="s">
        <v>12</v>
      </c>
      <c r="E5" s="18">
        <v>1320.2</v>
      </c>
      <c r="F5" s="19" t="s">
        <v>13</v>
      </c>
      <c r="G5" s="15" t="s">
        <v>12</v>
      </c>
      <c r="H5" s="20"/>
      <c r="I5" s="17" t="s">
        <v>13</v>
      </c>
      <c r="J5" s="15" t="s">
        <v>12</v>
      </c>
      <c r="K5" s="20"/>
      <c r="L5" s="17" t="s">
        <v>13</v>
      </c>
      <c r="M5" s="15" t="s">
        <v>12</v>
      </c>
      <c r="N5" s="20"/>
      <c r="O5" s="17" t="s">
        <v>13</v>
      </c>
    </row>
    <row r="6" ht="26.5" customHeight="1" spans="1:15">
      <c r="A6" s="21" t="s">
        <v>14</v>
      </c>
      <c r="B6" s="22"/>
      <c r="C6" s="23" t="s">
        <v>13</v>
      </c>
      <c r="D6" s="21" t="s">
        <v>14</v>
      </c>
      <c r="E6" s="24">
        <v>319.6</v>
      </c>
      <c r="F6" s="25" t="s">
        <v>13</v>
      </c>
      <c r="G6" s="21" t="s">
        <v>14</v>
      </c>
      <c r="H6" s="22"/>
      <c r="I6" s="23" t="s">
        <v>13</v>
      </c>
      <c r="J6" s="21" t="s">
        <v>14</v>
      </c>
      <c r="K6" s="22"/>
      <c r="L6" s="23" t="s">
        <v>13</v>
      </c>
      <c r="M6" s="21" t="s">
        <v>14</v>
      </c>
      <c r="N6" s="22"/>
      <c r="O6" s="23" t="s">
        <v>13</v>
      </c>
    </row>
    <row r="7" ht="26.5" customHeight="1" spans="1:15">
      <c r="A7" s="21" t="s">
        <v>15</v>
      </c>
      <c r="B7" s="22"/>
      <c r="C7" s="23" t="s">
        <v>13</v>
      </c>
      <c r="D7" s="21" t="s">
        <v>15</v>
      </c>
      <c r="E7" s="26">
        <f>E5-E6</f>
        <v>1000.6</v>
      </c>
      <c r="F7" s="25" t="s">
        <v>13</v>
      </c>
      <c r="G7" s="21" t="s">
        <v>15</v>
      </c>
      <c r="H7" s="27"/>
      <c r="I7" s="23" t="s">
        <v>13</v>
      </c>
      <c r="J7" s="21" t="s">
        <v>15</v>
      </c>
      <c r="K7" s="27"/>
      <c r="L7" s="23" t="s">
        <v>13</v>
      </c>
      <c r="M7" s="21" t="s">
        <v>15</v>
      </c>
      <c r="N7" s="27"/>
      <c r="O7" s="23" t="s">
        <v>13</v>
      </c>
    </row>
    <row r="8" ht="26.5" customHeight="1" spans="1:15">
      <c r="A8" s="21" t="s">
        <v>16</v>
      </c>
      <c r="B8" s="22"/>
      <c r="C8" s="23" t="s">
        <v>13</v>
      </c>
      <c r="D8" s="21" t="s">
        <v>16</v>
      </c>
      <c r="E8" s="24">
        <f>E7*0.05%</f>
        <v>0.5003</v>
      </c>
      <c r="F8" s="25" t="s">
        <v>13</v>
      </c>
      <c r="G8" s="21" t="s">
        <v>16</v>
      </c>
      <c r="H8" s="22"/>
      <c r="I8" s="23" t="s">
        <v>13</v>
      </c>
      <c r="J8" s="21" t="s">
        <v>16</v>
      </c>
      <c r="K8" s="22"/>
      <c r="L8" s="23" t="s">
        <v>13</v>
      </c>
      <c r="M8" s="21" t="s">
        <v>16</v>
      </c>
      <c r="N8" s="22"/>
      <c r="O8" s="23" t="s">
        <v>13</v>
      </c>
    </row>
    <row r="9" ht="26.5" customHeight="1" spans="1:15">
      <c r="A9" s="21" t="s">
        <v>17</v>
      </c>
      <c r="B9" s="22"/>
      <c r="C9" s="23"/>
      <c r="D9" s="21" t="s">
        <v>17</v>
      </c>
      <c r="E9" s="24">
        <v>1280.6</v>
      </c>
      <c r="F9" s="28">
        <f>E9-E5</f>
        <v>-39.6000000000001</v>
      </c>
      <c r="G9" s="21" t="s">
        <v>17</v>
      </c>
      <c r="H9" s="22"/>
      <c r="I9" s="45"/>
      <c r="J9" s="21" t="s">
        <v>17</v>
      </c>
      <c r="K9" s="22"/>
      <c r="L9" s="45"/>
      <c r="M9" s="21" t="s">
        <v>17</v>
      </c>
      <c r="N9" s="22"/>
      <c r="O9" s="45"/>
    </row>
    <row r="10" ht="26.5" customHeight="1" spans="1:15">
      <c r="A10" s="21" t="s">
        <v>18</v>
      </c>
      <c r="B10" s="22"/>
      <c r="C10" s="23"/>
      <c r="D10" s="21" t="s">
        <v>18</v>
      </c>
      <c r="E10" s="24">
        <v>1240.9</v>
      </c>
      <c r="F10" s="25">
        <f t="shared" ref="F10:F28" si="0">E10-E9</f>
        <v>-39.6999999999998</v>
      </c>
      <c r="G10" s="21" t="s">
        <v>18</v>
      </c>
      <c r="H10" s="22"/>
      <c r="I10" s="23"/>
      <c r="J10" s="21" t="s">
        <v>18</v>
      </c>
      <c r="K10" s="22"/>
      <c r="L10" s="23"/>
      <c r="M10" s="21" t="s">
        <v>18</v>
      </c>
      <c r="N10" s="22"/>
      <c r="O10" s="23"/>
    </row>
    <row r="11" ht="26.5" customHeight="1" spans="1:15">
      <c r="A11" s="21" t="s">
        <v>19</v>
      </c>
      <c r="B11" s="22"/>
      <c r="C11" s="23"/>
      <c r="D11" s="21" t="s">
        <v>19</v>
      </c>
      <c r="E11" s="24">
        <v>1227.8</v>
      </c>
      <c r="F11" s="25">
        <f t="shared" si="0"/>
        <v>-13.1000000000001</v>
      </c>
      <c r="G11" s="21" t="s">
        <v>19</v>
      </c>
      <c r="H11" s="22"/>
      <c r="I11" s="23"/>
      <c r="J11" s="21" t="s">
        <v>19</v>
      </c>
      <c r="K11" s="22"/>
      <c r="L11" s="23"/>
      <c r="M11" s="21" t="s">
        <v>19</v>
      </c>
      <c r="N11" s="22"/>
      <c r="O11" s="23"/>
    </row>
    <row r="12" ht="26.5" customHeight="1" spans="1:15">
      <c r="A12" s="21" t="s">
        <v>20</v>
      </c>
      <c r="B12" s="22"/>
      <c r="C12" s="23"/>
      <c r="D12" s="21" t="s">
        <v>20</v>
      </c>
      <c r="E12" s="24">
        <v>1214.3</v>
      </c>
      <c r="F12" s="25">
        <f t="shared" si="0"/>
        <v>-13.5</v>
      </c>
      <c r="G12" s="21" t="s">
        <v>20</v>
      </c>
      <c r="H12" s="22"/>
      <c r="I12" s="23"/>
      <c r="J12" s="21" t="s">
        <v>20</v>
      </c>
      <c r="K12" s="22"/>
      <c r="L12" s="23"/>
      <c r="M12" s="21" t="s">
        <v>20</v>
      </c>
      <c r="N12" s="22"/>
      <c r="O12" s="23"/>
    </row>
    <row r="13" ht="26.5" customHeight="1" spans="1:15">
      <c r="A13" s="21" t="s">
        <v>21</v>
      </c>
      <c r="B13" s="22"/>
      <c r="C13" s="23"/>
      <c r="D13" s="21" t="s">
        <v>21</v>
      </c>
      <c r="E13" s="24">
        <v>1208.6</v>
      </c>
      <c r="F13" s="25">
        <f t="shared" si="0"/>
        <v>-5.70000000000005</v>
      </c>
      <c r="G13" s="21" t="s">
        <v>21</v>
      </c>
      <c r="H13" s="22"/>
      <c r="I13" s="23"/>
      <c r="J13" s="21" t="s">
        <v>21</v>
      </c>
      <c r="K13" s="22"/>
      <c r="L13" s="23"/>
      <c r="M13" s="21" t="s">
        <v>21</v>
      </c>
      <c r="N13" s="22"/>
      <c r="O13" s="23"/>
    </row>
    <row r="14" ht="26.5" customHeight="1" spans="1:15">
      <c r="A14" s="21" t="s">
        <v>22</v>
      </c>
      <c r="B14" s="22"/>
      <c r="C14" s="23"/>
      <c r="D14" s="21" t="s">
        <v>22</v>
      </c>
      <c r="E14" s="24">
        <v>1203.7</v>
      </c>
      <c r="F14" s="25">
        <f t="shared" si="0"/>
        <v>-4.89999999999986</v>
      </c>
      <c r="G14" s="21" t="s">
        <v>22</v>
      </c>
      <c r="H14" s="22"/>
      <c r="I14" s="23"/>
      <c r="J14" s="21" t="s">
        <v>22</v>
      </c>
      <c r="K14" s="22"/>
      <c r="L14" s="23"/>
      <c r="M14" s="21" t="s">
        <v>22</v>
      </c>
      <c r="N14" s="22"/>
      <c r="O14" s="23"/>
    </row>
    <row r="15" ht="26.5" customHeight="1" spans="1:15">
      <c r="A15" s="21" t="s">
        <v>23</v>
      </c>
      <c r="B15" s="22"/>
      <c r="C15" s="23"/>
      <c r="D15" s="21" t="s">
        <v>23</v>
      </c>
      <c r="E15" s="29">
        <v>1203</v>
      </c>
      <c r="F15" s="25">
        <f t="shared" si="0"/>
        <v>-0.700000000000045</v>
      </c>
      <c r="G15" s="21" t="s">
        <v>23</v>
      </c>
      <c r="H15" s="30"/>
      <c r="I15" s="23"/>
      <c r="J15" s="21" t="s">
        <v>23</v>
      </c>
      <c r="K15" s="30"/>
      <c r="L15" s="23"/>
      <c r="M15" s="21" t="s">
        <v>23</v>
      </c>
      <c r="N15" s="30"/>
      <c r="O15" s="23"/>
    </row>
    <row r="16" ht="26.5" customHeight="1" spans="1:15">
      <c r="A16" s="21" t="s">
        <v>24</v>
      </c>
      <c r="B16" s="22"/>
      <c r="C16" s="23"/>
      <c r="D16" s="21" t="s">
        <v>24</v>
      </c>
      <c r="E16" s="24">
        <v>1202.8</v>
      </c>
      <c r="F16" s="31">
        <f t="shared" si="0"/>
        <v>-0.200000000000045</v>
      </c>
      <c r="G16" s="21" t="s">
        <v>24</v>
      </c>
      <c r="H16" s="22"/>
      <c r="I16" s="46"/>
      <c r="J16" s="21" t="s">
        <v>24</v>
      </c>
      <c r="K16" s="22"/>
      <c r="L16" s="46"/>
      <c r="M16" s="21" t="s">
        <v>24</v>
      </c>
      <c r="N16" s="22"/>
      <c r="O16" s="46"/>
    </row>
    <row r="17" ht="26.5" customHeight="1" spans="1:15">
      <c r="A17" s="32" t="s">
        <v>25</v>
      </c>
      <c r="B17" s="22"/>
      <c r="C17" s="23"/>
      <c r="D17" s="21" t="s">
        <v>26</v>
      </c>
      <c r="E17" s="29">
        <v>1202.75</v>
      </c>
      <c r="F17" s="31">
        <f t="shared" si="0"/>
        <v>-0.0499999999999545</v>
      </c>
      <c r="G17" s="21"/>
      <c r="H17" s="30"/>
      <c r="I17" s="46"/>
      <c r="J17" s="21"/>
      <c r="K17" s="30"/>
      <c r="L17" s="46"/>
      <c r="M17" s="21"/>
      <c r="N17" s="30"/>
      <c r="O17" s="46"/>
    </row>
    <row r="18" ht="42" customHeight="1" spans="1:15">
      <c r="A18" s="33" t="s">
        <v>27</v>
      </c>
      <c r="B18" s="22"/>
      <c r="C18" s="23"/>
      <c r="D18" s="21" t="s">
        <v>28</v>
      </c>
      <c r="E18" s="29">
        <v>1202.75</v>
      </c>
      <c r="F18" s="31">
        <f t="shared" si="0"/>
        <v>0</v>
      </c>
      <c r="G18" s="21"/>
      <c r="H18" s="30"/>
      <c r="I18" s="46"/>
      <c r="J18" s="21"/>
      <c r="K18" s="30"/>
      <c r="L18" s="46"/>
      <c r="M18" s="21"/>
      <c r="N18" s="30"/>
      <c r="O18" s="46"/>
    </row>
    <row r="19" ht="55" customHeight="1" spans="1:15">
      <c r="A19" s="33" t="s">
        <v>29</v>
      </c>
      <c r="B19" s="22"/>
      <c r="C19" s="23"/>
      <c r="D19" s="21" t="s">
        <v>30</v>
      </c>
      <c r="E19" s="29">
        <v>1202.75</v>
      </c>
      <c r="F19" s="31">
        <f t="shared" si="0"/>
        <v>0</v>
      </c>
      <c r="G19" s="21"/>
      <c r="H19" s="30"/>
      <c r="I19" s="46"/>
      <c r="J19" s="21"/>
      <c r="K19" s="30"/>
      <c r="L19" s="46"/>
      <c r="M19" s="21"/>
      <c r="N19" s="30"/>
      <c r="O19" s="46"/>
    </row>
    <row r="20" ht="26.5" customHeight="1" spans="1:15">
      <c r="A20" s="33" t="s">
        <v>31</v>
      </c>
      <c r="B20" s="22"/>
      <c r="C20" s="23"/>
      <c r="D20" s="21" t="s">
        <v>32</v>
      </c>
      <c r="E20" s="29">
        <v>1202.75</v>
      </c>
      <c r="F20" s="31">
        <f t="shared" si="0"/>
        <v>0</v>
      </c>
      <c r="G20" s="21"/>
      <c r="H20" s="30"/>
      <c r="I20" s="46"/>
      <c r="J20" s="21"/>
      <c r="K20" s="30"/>
      <c r="L20" s="46"/>
      <c r="M20" s="21"/>
      <c r="N20" s="30"/>
      <c r="O20" s="46"/>
    </row>
    <row r="21" ht="26.5" customHeight="1" spans="1:15">
      <c r="A21" s="33" t="s">
        <v>33</v>
      </c>
      <c r="B21" s="22"/>
      <c r="C21" s="23"/>
      <c r="D21" s="21" t="s">
        <v>34</v>
      </c>
      <c r="E21" s="29">
        <v>1202.75</v>
      </c>
      <c r="F21" s="31">
        <f t="shared" si="0"/>
        <v>0</v>
      </c>
      <c r="G21" s="21"/>
      <c r="H21" s="30"/>
      <c r="I21" s="46"/>
      <c r="J21" s="21"/>
      <c r="K21" s="30"/>
      <c r="L21" s="46"/>
      <c r="M21" s="21"/>
      <c r="N21" s="30"/>
      <c r="O21" s="46"/>
    </row>
    <row r="22" ht="26.5" customHeight="1" spans="1:15">
      <c r="A22" s="33" t="s">
        <v>35</v>
      </c>
      <c r="B22" s="22"/>
      <c r="C22" s="23"/>
      <c r="D22" s="21" t="s">
        <v>36</v>
      </c>
      <c r="E22" s="29">
        <v>1202.75</v>
      </c>
      <c r="F22" s="31">
        <f t="shared" si="0"/>
        <v>0</v>
      </c>
      <c r="G22" s="21"/>
      <c r="H22" s="30"/>
      <c r="I22" s="46"/>
      <c r="J22" s="21"/>
      <c r="K22" s="30"/>
      <c r="L22" s="46"/>
      <c r="M22" s="21"/>
      <c r="N22" s="30"/>
      <c r="O22" s="46"/>
    </row>
    <row r="23" ht="26.5" customHeight="1" spans="1:15">
      <c r="A23" s="32" t="s">
        <v>25</v>
      </c>
      <c r="B23" s="22"/>
      <c r="C23" s="23"/>
      <c r="D23" s="21" t="s">
        <v>37</v>
      </c>
      <c r="E23" s="29">
        <v>1202.75</v>
      </c>
      <c r="F23" s="31">
        <f t="shared" si="0"/>
        <v>0</v>
      </c>
      <c r="G23" s="21"/>
      <c r="H23" s="30"/>
      <c r="I23" s="46"/>
      <c r="J23" s="21"/>
      <c r="K23" s="30"/>
      <c r="L23" s="46"/>
      <c r="M23" s="21"/>
      <c r="N23" s="30"/>
      <c r="O23" s="46"/>
    </row>
    <row r="24" ht="26.5" customHeight="1" spans="1:15">
      <c r="A24" s="21"/>
      <c r="B24" s="22"/>
      <c r="C24" s="23"/>
      <c r="D24" s="21" t="s">
        <v>38</v>
      </c>
      <c r="E24" s="29">
        <v>1202.75</v>
      </c>
      <c r="F24" s="31">
        <f t="shared" si="0"/>
        <v>0</v>
      </c>
      <c r="G24" s="21"/>
      <c r="H24" s="30"/>
      <c r="I24" s="46"/>
      <c r="J24" s="21"/>
      <c r="K24" s="30"/>
      <c r="L24" s="46"/>
      <c r="M24" s="21"/>
      <c r="N24" s="30"/>
      <c r="O24" s="46"/>
    </row>
    <row r="25" ht="26.5" customHeight="1" spans="1:15">
      <c r="A25" s="34"/>
      <c r="B25" s="35"/>
      <c r="C25" s="36"/>
      <c r="D25" s="21" t="s">
        <v>39</v>
      </c>
      <c r="E25" s="29">
        <v>1202.75</v>
      </c>
      <c r="F25" s="31">
        <f t="shared" si="0"/>
        <v>0</v>
      </c>
      <c r="G25" s="34"/>
      <c r="H25" s="30"/>
      <c r="I25" s="46"/>
      <c r="J25" s="34"/>
      <c r="K25" s="30"/>
      <c r="L25" s="46"/>
      <c r="M25" s="34"/>
      <c r="N25" s="30"/>
      <c r="O25" s="46"/>
    </row>
    <row r="26" ht="26.5" customHeight="1" spans="1:15">
      <c r="A26" s="34"/>
      <c r="B26" s="35"/>
      <c r="C26" s="36"/>
      <c r="D26" s="21" t="s">
        <v>40</v>
      </c>
      <c r="E26" s="29">
        <v>1202.75</v>
      </c>
      <c r="F26" s="31">
        <f t="shared" si="0"/>
        <v>0</v>
      </c>
      <c r="G26" s="34"/>
      <c r="H26" s="30"/>
      <c r="I26" s="46"/>
      <c r="J26" s="34"/>
      <c r="K26" s="30"/>
      <c r="L26" s="46"/>
      <c r="M26" s="34"/>
      <c r="N26" s="30"/>
      <c r="O26" s="46"/>
    </row>
    <row r="27" ht="26.5" customHeight="1" spans="1:15">
      <c r="A27" s="34"/>
      <c r="B27" s="35"/>
      <c r="C27" s="36"/>
      <c r="D27" s="21" t="s">
        <v>41</v>
      </c>
      <c r="E27" s="29">
        <v>1202.75</v>
      </c>
      <c r="F27" s="31">
        <f t="shared" si="0"/>
        <v>0</v>
      </c>
      <c r="G27" s="34"/>
      <c r="H27" s="30"/>
      <c r="I27" s="46"/>
      <c r="J27" s="34"/>
      <c r="K27" s="30"/>
      <c r="L27" s="46"/>
      <c r="M27" s="34"/>
      <c r="N27" s="30"/>
      <c r="O27" s="46"/>
    </row>
    <row r="28" ht="26.5" customHeight="1" spans="1:15">
      <c r="A28" s="21" t="s">
        <v>42</v>
      </c>
      <c r="B28" s="35"/>
      <c r="C28" s="36"/>
      <c r="D28" s="21" t="s">
        <v>42</v>
      </c>
      <c r="E28" s="29">
        <v>1202.75</v>
      </c>
      <c r="F28" s="31">
        <f t="shared" si="0"/>
        <v>0</v>
      </c>
      <c r="G28" s="34"/>
      <c r="H28" s="30"/>
      <c r="I28" s="46"/>
      <c r="J28" s="34"/>
      <c r="K28" s="30"/>
      <c r="L28" s="46"/>
      <c r="M28" s="34"/>
      <c r="N28" s="30"/>
      <c r="O28" s="46"/>
    </row>
    <row r="29" ht="26.5" customHeight="1" spans="1:15">
      <c r="A29" s="37" t="s">
        <v>43</v>
      </c>
      <c r="B29" s="38"/>
      <c r="C29" s="39"/>
      <c r="D29" s="37" t="s">
        <v>43</v>
      </c>
      <c r="E29" s="40">
        <f>(E5-E28)/E7*100</f>
        <v>11.7379572256646</v>
      </c>
      <c r="F29" s="41"/>
      <c r="G29" s="37" t="s">
        <v>43</v>
      </c>
      <c r="H29" s="38"/>
      <c r="I29" s="39"/>
      <c r="J29" s="37" t="s">
        <v>43</v>
      </c>
      <c r="K29" s="47"/>
      <c r="L29" s="48"/>
      <c r="M29" s="37" t="s">
        <v>43</v>
      </c>
      <c r="N29" s="49"/>
      <c r="O29" s="50"/>
    </row>
  </sheetData>
  <mergeCells count="14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</mergeCells>
  <pageMargins left="0.7" right="0.7" top="0.75" bottom="0.75" header="0.3" footer="0.3"/>
  <pageSetup paperSize="9" scale="61" fitToWidth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topLeftCell="A9" workbookViewId="0">
      <selection activeCell="A29" sqref="$A20:$XFD29"/>
    </sheetView>
  </sheetViews>
  <sheetFormatPr defaultColWidth="9" defaultRowHeight="13.5"/>
  <cols>
    <col min="1" max="1" width="21.875" customWidth="1"/>
    <col min="4" max="4" width="20.625" customWidth="1"/>
    <col min="6" max="6" width="9" customWidth="1"/>
    <col min="7" max="7" width="20.625" customWidth="1"/>
    <col min="10" max="10" width="20.625" customWidth="1"/>
    <col min="13" max="13" width="20.625" customWidth="1"/>
  </cols>
  <sheetData>
    <row r="1" ht="21.9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95" customHeight="1" spans="1:15">
      <c r="A2" s="3" t="s">
        <v>1</v>
      </c>
      <c r="B2" s="4"/>
      <c r="C2" s="5"/>
      <c r="D2" s="6"/>
      <c r="E2" s="6"/>
      <c r="F2" s="6"/>
      <c r="G2" s="7"/>
      <c r="H2" s="8" t="s">
        <v>2</v>
      </c>
      <c r="I2" s="7"/>
      <c r="J2" s="42" t="s">
        <v>53</v>
      </c>
      <c r="K2" s="43"/>
      <c r="L2" s="43"/>
      <c r="M2" s="43"/>
      <c r="N2" s="43"/>
      <c r="O2" s="44"/>
    </row>
    <row r="3" ht="21.95" customHeight="1" spans="1:15">
      <c r="A3" s="9" t="s">
        <v>46</v>
      </c>
      <c r="B3" s="10"/>
      <c r="C3" s="11"/>
      <c r="D3" s="8" t="s">
        <v>47</v>
      </c>
      <c r="E3" s="6"/>
      <c r="F3" s="7"/>
      <c r="G3" s="8" t="s">
        <v>48</v>
      </c>
      <c r="H3" s="6"/>
      <c r="I3" s="7"/>
      <c r="J3" s="8" t="s">
        <v>49</v>
      </c>
      <c r="K3" s="6"/>
      <c r="L3" s="7"/>
      <c r="M3" s="8" t="s">
        <v>50</v>
      </c>
      <c r="N3" s="6"/>
      <c r="O3" s="7"/>
    </row>
    <row r="4" ht="21.95" customHeight="1" spans="1:15">
      <c r="A4" s="12" t="s">
        <v>9</v>
      </c>
      <c r="B4" s="13" t="s">
        <v>10</v>
      </c>
      <c r="C4" s="14" t="s">
        <v>11</v>
      </c>
      <c r="D4" s="12" t="s">
        <v>9</v>
      </c>
      <c r="E4" s="13" t="s">
        <v>10</v>
      </c>
      <c r="F4" s="14" t="s">
        <v>11</v>
      </c>
      <c r="G4" s="12" t="s">
        <v>9</v>
      </c>
      <c r="H4" s="13" t="s">
        <v>10</v>
      </c>
      <c r="I4" s="14" t="s">
        <v>11</v>
      </c>
      <c r="J4" s="12" t="s">
        <v>9</v>
      </c>
      <c r="K4" s="13" t="s">
        <v>10</v>
      </c>
      <c r="L4" s="14" t="s">
        <v>11</v>
      </c>
      <c r="M4" s="12" t="s">
        <v>9</v>
      </c>
      <c r="N4" s="13" t="s">
        <v>10</v>
      </c>
      <c r="O4" s="14" t="s">
        <v>11</v>
      </c>
    </row>
    <row r="5" ht="26.5" customHeight="1" spans="1:15">
      <c r="A5" s="15" t="s">
        <v>12</v>
      </c>
      <c r="B5" s="16"/>
      <c r="C5" s="17" t="s">
        <v>13</v>
      </c>
      <c r="D5" s="15" t="s">
        <v>12</v>
      </c>
      <c r="E5" s="18">
        <v>1320.2</v>
      </c>
      <c r="F5" s="19" t="s">
        <v>13</v>
      </c>
      <c r="G5" s="15" t="s">
        <v>12</v>
      </c>
      <c r="H5" s="20"/>
      <c r="I5" s="17" t="s">
        <v>13</v>
      </c>
      <c r="J5" s="15" t="s">
        <v>12</v>
      </c>
      <c r="K5" s="20"/>
      <c r="L5" s="17" t="s">
        <v>13</v>
      </c>
      <c r="M5" s="15" t="s">
        <v>12</v>
      </c>
      <c r="N5" s="20"/>
      <c r="O5" s="17" t="s">
        <v>13</v>
      </c>
    </row>
    <row r="6" ht="26.5" customHeight="1" spans="1:15">
      <c r="A6" s="21" t="s">
        <v>14</v>
      </c>
      <c r="B6" s="22"/>
      <c r="C6" s="23" t="s">
        <v>13</v>
      </c>
      <c r="D6" s="21" t="s">
        <v>14</v>
      </c>
      <c r="E6" s="24">
        <v>319.6</v>
      </c>
      <c r="F6" s="25" t="s">
        <v>13</v>
      </c>
      <c r="G6" s="21" t="s">
        <v>14</v>
      </c>
      <c r="H6" s="22"/>
      <c r="I6" s="23" t="s">
        <v>13</v>
      </c>
      <c r="J6" s="21" t="s">
        <v>14</v>
      </c>
      <c r="K6" s="22"/>
      <c r="L6" s="23" t="s">
        <v>13</v>
      </c>
      <c r="M6" s="21" t="s">
        <v>14</v>
      </c>
      <c r="N6" s="22"/>
      <c r="O6" s="23" t="s">
        <v>13</v>
      </c>
    </row>
    <row r="7" ht="26.5" customHeight="1" spans="1:15">
      <c r="A7" s="21" t="s">
        <v>15</v>
      </c>
      <c r="B7" s="22"/>
      <c r="C7" s="23" t="s">
        <v>13</v>
      </c>
      <c r="D7" s="21" t="s">
        <v>15</v>
      </c>
      <c r="E7" s="26">
        <f>E5-E6</f>
        <v>1000.6</v>
      </c>
      <c r="F7" s="25" t="s">
        <v>13</v>
      </c>
      <c r="G7" s="21" t="s">
        <v>15</v>
      </c>
      <c r="H7" s="27"/>
      <c r="I7" s="23" t="s">
        <v>13</v>
      </c>
      <c r="J7" s="21" t="s">
        <v>15</v>
      </c>
      <c r="K7" s="27"/>
      <c r="L7" s="23" t="s">
        <v>13</v>
      </c>
      <c r="M7" s="21" t="s">
        <v>15</v>
      </c>
      <c r="N7" s="27"/>
      <c r="O7" s="23" t="s">
        <v>13</v>
      </c>
    </row>
    <row r="8" ht="26.5" customHeight="1" spans="1:15">
      <c r="A8" s="21" t="s">
        <v>16</v>
      </c>
      <c r="B8" s="22"/>
      <c r="C8" s="23" t="s">
        <v>13</v>
      </c>
      <c r="D8" s="21" t="s">
        <v>16</v>
      </c>
      <c r="E8" s="24">
        <f>E7*0.05%</f>
        <v>0.5003</v>
      </c>
      <c r="F8" s="25" t="s">
        <v>13</v>
      </c>
      <c r="G8" s="21" t="s">
        <v>16</v>
      </c>
      <c r="H8" s="22"/>
      <c r="I8" s="23" t="s">
        <v>13</v>
      </c>
      <c r="J8" s="21" t="s">
        <v>16</v>
      </c>
      <c r="K8" s="22"/>
      <c r="L8" s="23" t="s">
        <v>13</v>
      </c>
      <c r="M8" s="21" t="s">
        <v>16</v>
      </c>
      <c r="N8" s="22"/>
      <c r="O8" s="23" t="s">
        <v>13</v>
      </c>
    </row>
    <row r="9" ht="26.5" customHeight="1" spans="1:15">
      <c r="A9" s="21" t="s">
        <v>17</v>
      </c>
      <c r="B9" s="22"/>
      <c r="C9" s="23"/>
      <c r="D9" s="21" t="s">
        <v>17</v>
      </c>
      <c r="E9" s="24">
        <v>1280.6</v>
      </c>
      <c r="F9" s="28">
        <f>E9-E5</f>
        <v>-39.6000000000001</v>
      </c>
      <c r="G9" s="21" t="s">
        <v>17</v>
      </c>
      <c r="H9" s="22"/>
      <c r="I9" s="45"/>
      <c r="J9" s="21" t="s">
        <v>17</v>
      </c>
      <c r="K9" s="22"/>
      <c r="L9" s="45"/>
      <c r="M9" s="21" t="s">
        <v>17</v>
      </c>
      <c r="N9" s="22"/>
      <c r="O9" s="45"/>
    </row>
    <row r="10" ht="26.5" customHeight="1" spans="1:15">
      <c r="A10" s="21" t="s">
        <v>18</v>
      </c>
      <c r="B10" s="22"/>
      <c r="C10" s="23"/>
      <c r="D10" s="21" t="s">
        <v>18</v>
      </c>
      <c r="E10" s="24">
        <v>1240.9</v>
      </c>
      <c r="F10" s="25">
        <f t="shared" ref="F10:F28" si="0">E10-E9</f>
        <v>-39.6999999999998</v>
      </c>
      <c r="G10" s="21" t="s">
        <v>18</v>
      </c>
      <c r="H10" s="22"/>
      <c r="I10" s="23"/>
      <c r="J10" s="21" t="s">
        <v>18</v>
      </c>
      <c r="K10" s="22"/>
      <c r="L10" s="23"/>
      <c r="M10" s="21" t="s">
        <v>18</v>
      </c>
      <c r="N10" s="22"/>
      <c r="O10" s="23"/>
    </row>
    <row r="11" ht="26.5" customHeight="1" spans="1:15">
      <c r="A11" s="21" t="s">
        <v>19</v>
      </c>
      <c r="B11" s="22"/>
      <c r="C11" s="23"/>
      <c r="D11" s="21" t="s">
        <v>19</v>
      </c>
      <c r="E11" s="24">
        <v>1227.8</v>
      </c>
      <c r="F11" s="25">
        <f t="shared" si="0"/>
        <v>-13.1000000000001</v>
      </c>
      <c r="G11" s="21" t="s">
        <v>19</v>
      </c>
      <c r="H11" s="22"/>
      <c r="I11" s="23"/>
      <c r="J11" s="21" t="s">
        <v>19</v>
      </c>
      <c r="K11" s="22"/>
      <c r="L11" s="23"/>
      <c r="M11" s="21" t="s">
        <v>19</v>
      </c>
      <c r="N11" s="22"/>
      <c r="O11" s="23"/>
    </row>
    <row r="12" ht="26.5" customHeight="1" spans="1:15">
      <c r="A12" s="21" t="s">
        <v>20</v>
      </c>
      <c r="B12" s="22"/>
      <c r="C12" s="23"/>
      <c r="D12" s="21" t="s">
        <v>20</v>
      </c>
      <c r="E12" s="24">
        <v>1214.3</v>
      </c>
      <c r="F12" s="25">
        <f t="shared" si="0"/>
        <v>-13.5</v>
      </c>
      <c r="G12" s="21" t="s">
        <v>20</v>
      </c>
      <c r="H12" s="22"/>
      <c r="I12" s="23"/>
      <c r="J12" s="21" t="s">
        <v>20</v>
      </c>
      <c r="K12" s="22"/>
      <c r="L12" s="23"/>
      <c r="M12" s="21" t="s">
        <v>20</v>
      </c>
      <c r="N12" s="22"/>
      <c r="O12" s="23"/>
    </row>
    <row r="13" ht="26.5" customHeight="1" spans="1:15">
      <c r="A13" s="21" t="s">
        <v>21</v>
      </c>
      <c r="B13" s="22"/>
      <c r="C13" s="23"/>
      <c r="D13" s="21" t="s">
        <v>21</v>
      </c>
      <c r="E13" s="24">
        <v>1208.6</v>
      </c>
      <c r="F13" s="25">
        <f t="shared" si="0"/>
        <v>-5.70000000000005</v>
      </c>
      <c r="G13" s="21" t="s">
        <v>21</v>
      </c>
      <c r="H13" s="22"/>
      <c r="I13" s="23"/>
      <c r="J13" s="21" t="s">
        <v>21</v>
      </c>
      <c r="K13" s="22"/>
      <c r="L13" s="23"/>
      <c r="M13" s="21" t="s">
        <v>21</v>
      </c>
      <c r="N13" s="22"/>
      <c r="O13" s="23"/>
    </row>
    <row r="14" ht="26.5" customHeight="1" spans="1:15">
      <c r="A14" s="21" t="s">
        <v>22</v>
      </c>
      <c r="B14" s="22"/>
      <c r="C14" s="23"/>
      <c r="D14" s="21" t="s">
        <v>22</v>
      </c>
      <c r="E14" s="24">
        <v>1203.7</v>
      </c>
      <c r="F14" s="25">
        <f t="shared" si="0"/>
        <v>-4.89999999999986</v>
      </c>
      <c r="G14" s="21" t="s">
        <v>22</v>
      </c>
      <c r="H14" s="22"/>
      <c r="I14" s="23"/>
      <c r="J14" s="21" t="s">
        <v>22</v>
      </c>
      <c r="K14" s="22"/>
      <c r="L14" s="23"/>
      <c r="M14" s="21" t="s">
        <v>22</v>
      </c>
      <c r="N14" s="22"/>
      <c r="O14" s="23"/>
    </row>
    <row r="15" ht="26.5" customHeight="1" spans="1:15">
      <c r="A15" s="21" t="s">
        <v>23</v>
      </c>
      <c r="B15" s="22"/>
      <c r="C15" s="23"/>
      <c r="D15" s="21" t="s">
        <v>23</v>
      </c>
      <c r="E15" s="29">
        <v>1203</v>
      </c>
      <c r="F15" s="25">
        <f t="shared" si="0"/>
        <v>-0.700000000000045</v>
      </c>
      <c r="G15" s="21" t="s">
        <v>23</v>
      </c>
      <c r="H15" s="30"/>
      <c r="I15" s="23"/>
      <c r="J15" s="21" t="s">
        <v>23</v>
      </c>
      <c r="K15" s="30"/>
      <c r="L15" s="23"/>
      <c r="M15" s="21" t="s">
        <v>23</v>
      </c>
      <c r="N15" s="30"/>
      <c r="O15" s="23"/>
    </row>
    <row r="16" ht="26.5" customHeight="1" spans="1:15">
      <c r="A16" s="21" t="s">
        <v>24</v>
      </c>
      <c r="B16" s="22"/>
      <c r="C16" s="23"/>
      <c r="D16" s="21" t="s">
        <v>24</v>
      </c>
      <c r="E16" s="24">
        <v>1202.8</v>
      </c>
      <c r="F16" s="31">
        <f t="shared" si="0"/>
        <v>-0.200000000000045</v>
      </c>
      <c r="G16" s="21" t="s">
        <v>24</v>
      </c>
      <c r="H16" s="22"/>
      <c r="I16" s="46"/>
      <c r="J16" s="21" t="s">
        <v>24</v>
      </c>
      <c r="K16" s="22"/>
      <c r="L16" s="46"/>
      <c r="M16" s="21" t="s">
        <v>24</v>
      </c>
      <c r="N16" s="22"/>
      <c r="O16" s="46"/>
    </row>
    <row r="17" ht="26.5" customHeight="1" spans="1:15">
      <c r="A17" s="32" t="s">
        <v>25</v>
      </c>
      <c r="B17" s="22"/>
      <c r="C17" s="23"/>
      <c r="D17" s="21" t="s">
        <v>26</v>
      </c>
      <c r="E17" s="29">
        <v>1202.75</v>
      </c>
      <c r="F17" s="31">
        <f t="shared" si="0"/>
        <v>-0.0499999999999545</v>
      </c>
      <c r="G17" s="21"/>
      <c r="H17" s="30"/>
      <c r="I17" s="46"/>
      <c r="J17" s="21"/>
      <c r="K17" s="30"/>
      <c r="L17" s="46"/>
      <c r="M17" s="21"/>
      <c r="N17" s="30"/>
      <c r="O17" s="46"/>
    </row>
    <row r="18" ht="33" customHeight="1" spans="1:15">
      <c r="A18" s="33" t="s">
        <v>27</v>
      </c>
      <c r="B18" s="22"/>
      <c r="C18" s="23"/>
      <c r="D18" s="21" t="s">
        <v>28</v>
      </c>
      <c r="E18" s="29">
        <v>1202.75</v>
      </c>
      <c r="F18" s="31">
        <f t="shared" si="0"/>
        <v>0</v>
      </c>
      <c r="G18" s="21"/>
      <c r="H18" s="30"/>
      <c r="I18" s="46"/>
      <c r="J18" s="21"/>
      <c r="K18" s="30"/>
      <c r="L18" s="46"/>
      <c r="M18" s="21"/>
      <c r="N18" s="30"/>
      <c r="O18" s="46"/>
    </row>
    <row r="19" ht="57" customHeight="1" spans="1:15">
      <c r="A19" s="33" t="s">
        <v>29</v>
      </c>
      <c r="B19" s="22"/>
      <c r="C19" s="23"/>
      <c r="D19" s="21" t="s">
        <v>30</v>
      </c>
      <c r="E19" s="29">
        <v>1202.75</v>
      </c>
      <c r="F19" s="31">
        <f t="shared" si="0"/>
        <v>0</v>
      </c>
      <c r="G19" s="21"/>
      <c r="H19" s="30"/>
      <c r="I19" s="46"/>
      <c r="J19" s="21"/>
      <c r="K19" s="30"/>
      <c r="L19" s="46"/>
      <c r="M19" s="21"/>
      <c r="N19" s="30"/>
      <c r="O19" s="46"/>
    </row>
    <row r="20" ht="26.5" customHeight="1" spans="1:15">
      <c r="A20" s="33" t="s">
        <v>31</v>
      </c>
      <c r="B20" s="22"/>
      <c r="C20" s="23"/>
      <c r="D20" s="21" t="s">
        <v>32</v>
      </c>
      <c r="E20" s="29">
        <v>1202.75</v>
      </c>
      <c r="F20" s="31">
        <f t="shared" si="0"/>
        <v>0</v>
      </c>
      <c r="G20" s="21"/>
      <c r="H20" s="30"/>
      <c r="I20" s="46"/>
      <c r="J20" s="21"/>
      <c r="K20" s="30"/>
      <c r="L20" s="46"/>
      <c r="M20" s="21"/>
      <c r="N20" s="30"/>
      <c r="O20" s="46"/>
    </row>
    <row r="21" ht="26.5" customHeight="1" spans="1:15">
      <c r="A21" s="33" t="s">
        <v>33</v>
      </c>
      <c r="B21" s="22"/>
      <c r="C21" s="23"/>
      <c r="D21" s="21" t="s">
        <v>34</v>
      </c>
      <c r="E21" s="29">
        <v>1202.75</v>
      </c>
      <c r="F21" s="31">
        <f t="shared" si="0"/>
        <v>0</v>
      </c>
      <c r="G21" s="21"/>
      <c r="H21" s="30"/>
      <c r="I21" s="46"/>
      <c r="J21" s="21"/>
      <c r="K21" s="30"/>
      <c r="L21" s="46"/>
      <c r="M21" s="21"/>
      <c r="N21" s="30"/>
      <c r="O21" s="46"/>
    </row>
    <row r="22" ht="26.5" customHeight="1" spans="1:15">
      <c r="A22" s="33" t="s">
        <v>35</v>
      </c>
      <c r="B22" s="22"/>
      <c r="C22" s="23"/>
      <c r="D22" s="21" t="s">
        <v>36</v>
      </c>
      <c r="E22" s="29">
        <v>1202.75</v>
      </c>
      <c r="F22" s="31">
        <f t="shared" si="0"/>
        <v>0</v>
      </c>
      <c r="G22" s="21"/>
      <c r="H22" s="30"/>
      <c r="I22" s="46"/>
      <c r="J22" s="21"/>
      <c r="K22" s="30"/>
      <c r="L22" s="46"/>
      <c r="M22" s="21"/>
      <c r="N22" s="30"/>
      <c r="O22" s="46"/>
    </row>
    <row r="23" ht="26.5" customHeight="1" spans="1:15">
      <c r="A23" s="32" t="s">
        <v>25</v>
      </c>
      <c r="B23" s="22"/>
      <c r="C23" s="23"/>
      <c r="D23" s="21" t="s">
        <v>37</v>
      </c>
      <c r="E23" s="29">
        <v>1202.75</v>
      </c>
      <c r="F23" s="31">
        <f t="shared" si="0"/>
        <v>0</v>
      </c>
      <c r="G23" s="21"/>
      <c r="H23" s="30"/>
      <c r="I23" s="46"/>
      <c r="J23" s="21"/>
      <c r="K23" s="30"/>
      <c r="L23" s="46"/>
      <c r="M23" s="21"/>
      <c r="N23" s="30"/>
      <c r="O23" s="46"/>
    </row>
    <row r="24" ht="26.5" customHeight="1" spans="1:15">
      <c r="A24" s="21"/>
      <c r="B24" s="22"/>
      <c r="C24" s="23"/>
      <c r="D24" s="21" t="s">
        <v>38</v>
      </c>
      <c r="E24" s="29">
        <v>1202.75</v>
      </c>
      <c r="F24" s="31">
        <f t="shared" si="0"/>
        <v>0</v>
      </c>
      <c r="G24" s="21"/>
      <c r="H24" s="30"/>
      <c r="I24" s="46"/>
      <c r="J24" s="21"/>
      <c r="K24" s="30"/>
      <c r="L24" s="46"/>
      <c r="M24" s="21"/>
      <c r="N24" s="30"/>
      <c r="O24" s="46"/>
    </row>
    <row r="25" ht="26.5" customHeight="1" spans="1:15">
      <c r="A25" s="34"/>
      <c r="B25" s="35"/>
      <c r="C25" s="36"/>
      <c r="D25" s="21" t="s">
        <v>39</v>
      </c>
      <c r="E25" s="29">
        <v>1202.75</v>
      </c>
      <c r="F25" s="31">
        <f t="shared" si="0"/>
        <v>0</v>
      </c>
      <c r="G25" s="34"/>
      <c r="H25" s="30"/>
      <c r="I25" s="46"/>
      <c r="J25" s="34"/>
      <c r="K25" s="30"/>
      <c r="L25" s="46"/>
      <c r="M25" s="34"/>
      <c r="N25" s="30"/>
      <c r="O25" s="46"/>
    </row>
    <row r="26" ht="26.5" customHeight="1" spans="1:15">
      <c r="A26" s="34"/>
      <c r="B26" s="35"/>
      <c r="C26" s="36"/>
      <c r="D26" s="21" t="s">
        <v>40</v>
      </c>
      <c r="E26" s="29">
        <v>1202.75</v>
      </c>
      <c r="F26" s="31">
        <f t="shared" si="0"/>
        <v>0</v>
      </c>
      <c r="G26" s="34"/>
      <c r="H26" s="30"/>
      <c r="I26" s="46"/>
      <c r="J26" s="34"/>
      <c r="K26" s="30"/>
      <c r="L26" s="46"/>
      <c r="M26" s="34"/>
      <c r="N26" s="30"/>
      <c r="O26" s="46"/>
    </row>
    <row r="27" ht="26.5" customHeight="1" spans="1:15">
      <c r="A27" s="34"/>
      <c r="B27" s="35"/>
      <c r="C27" s="36"/>
      <c r="D27" s="21" t="s">
        <v>41</v>
      </c>
      <c r="E27" s="29">
        <v>1202.75</v>
      </c>
      <c r="F27" s="31">
        <f t="shared" si="0"/>
        <v>0</v>
      </c>
      <c r="G27" s="34"/>
      <c r="H27" s="30"/>
      <c r="I27" s="46"/>
      <c r="J27" s="34"/>
      <c r="K27" s="30"/>
      <c r="L27" s="46"/>
      <c r="M27" s="34"/>
      <c r="N27" s="30"/>
      <c r="O27" s="46"/>
    </row>
    <row r="28" ht="26.5" customHeight="1" spans="1:15">
      <c r="A28" s="21" t="s">
        <v>42</v>
      </c>
      <c r="B28" s="35"/>
      <c r="C28" s="36"/>
      <c r="D28" s="21" t="s">
        <v>42</v>
      </c>
      <c r="E28" s="29">
        <v>1202.75</v>
      </c>
      <c r="F28" s="31">
        <f t="shared" si="0"/>
        <v>0</v>
      </c>
      <c r="G28" s="34"/>
      <c r="H28" s="30"/>
      <c r="I28" s="46"/>
      <c r="J28" s="34"/>
      <c r="K28" s="30"/>
      <c r="L28" s="46"/>
      <c r="M28" s="34"/>
      <c r="N28" s="30"/>
      <c r="O28" s="46"/>
    </row>
    <row r="29" ht="26.5" customHeight="1" spans="1:15">
      <c r="A29" s="37" t="s">
        <v>43</v>
      </c>
      <c r="B29" s="38"/>
      <c r="C29" s="39"/>
      <c r="D29" s="37" t="s">
        <v>43</v>
      </c>
      <c r="E29" s="40">
        <f>(E5-E28)/E7*100</f>
        <v>11.7379572256646</v>
      </c>
      <c r="F29" s="41"/>
      <c r="G29" s="37" t="s">
        <v>43</v>
      </c>
      <c r="H29" s="38"/>
      <c r="I29" s="39"/>
      <c r="J29" s="37" t="s">
        <v>43</v>
      </c>
      <c r="K29" s="47"/>
      <c r="L29" s="48"/>
      <c r="M29" s="37" t="s">
        <v>43</v>
      </c>
      <c r="N29" s="49"/>
      <c r="O29" s="50"/>
    </row>
  </sheetData>
  <mergeCells count="14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</mergeCells>
  <pageMargins left="0.7" right="0.7" top="0.75" bottom="0.75" header="0.3" footer="0.3"/>
  <pageSetup paperSize="9" scale="61" fitToWidth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workbookViewId="0">
      <selection activeCell="H13" sqref="H13"/>
    </sheetView>
  </sheetViews>
  <sheetFormatPr defaultColWidth="9" defaultRowHeight="13.5"/>
  <cols>
    <col min="1" max="1" width="24.875" customWidth="1"/>
    <col min="4" max="4" width="20.625" customWidth="1"/>
    <col min="6" max="6" width="9" customWidth="1"/>
    <col min="7" max="7" width="20.625" customWidth="1"/>
    <col min="10" max="10" width="20.625" customWidth="1"/>
    <col min="13" max="13" width="20.625" customWidth="1"/>
  </cols>
  <sheetData>
    <row r="1" ht="21.9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.95" customHeight="1" spans="1:15">
      <c r="A2" s="3" t="s">
        <v>1</v>
      </c>
      <c r="B2" s="4"/>
      <c r="C2" s="5"/>
      <c r="D2" s="6"/>
      <c r="E2" s="6"/>
      <c r="F2" s="6"/>
      <c r="G2" s="7"/>
      <c r="H2" s="8" t="s">
        <v>2</v>
      </c>
      <c r="I2" s="7"/>
      <c r="J2" s="42" t="s">
        <v>54</v>
      </c>
      <c r="K2" s="43"/>
      <c r="L2" s="43"/>
      <c r="M2" s="43"/>
      <c r="N2" s="43"/>
      <c r="O2" s="44"/>
    </row>
    <row r="3" ht="21.95" customHeight="1" spans="1:15">
      <c r="A3" s="9" t="s">
        <v>46</v>
      </c>
      <c r="B3" s="10"/>
      <c r="C3" s="11"/>
      <c r="D3" s="8" t="s">
        <v>47</v>
      </c>
      <c r="E3" s="6"/>
      <c r="F3" s="7"/>
      <c r="G3" s="8" t="s">
        <v>48</v>
      </c>
      <c r="H3" s="6"/>
      <c r="I3" s="7"/>
      <c r="J3" s="8" t="s">
        <v>49</v>
      </c>
      <c r="K3" s="6"/>
      <c r="L3" s="7"/>
      <c r="M3" s="8" t="s">
        <v>50</v>
      </c>
      <c r="N3" s="6"/>
      <c r="O3" s="7"/>
    </row>
    <row r="4" ht="21.95" customHeight="1" spans="1:15">
      <c r="A4" s="12" t="s">
        <v>9</v>
      </c>
      <c r="B4" s="13" t="s">
        <v>10</v>
      </c>
      <c r="C4" s="14" t="s">
        <v>11</v>
      </c>
      <c r="D4" s="12" t="s">
        <v>9</v>
      </c>
      <c r="E4" s="13" t="s">
        <v>10</v>
      </c>
      <c r="F4" s="14" t="s">
        <v>11</v>
      </c>
      <c r="G4" s="12" t="s">
        <v>9</v>
      </c>
      <c r="H4" s="13" t="s">
        <v>10</v>
      </c>
      <c r="I4" s="14" t="s">
        <v>11</v>
      </c>
      <c r="J4" s="12" t="s">
        <v>9</v>
      </c>
      <c r="K4" s="13" t="s">
        <v>10</v>
      </c>
      <c r="L4" s="14" t="s">
        <v>11</v>
      </c>
      <c r="M4" s="12" t="s">
        <v>9</v>
      </c>
      <c r="N4" s="13" t="s">
        <v>10</v>
      </c>
      <c r="O4" s="14" t="s">
        <v>11</v>
      </c>
    </row>
    <row r="5" ht="26.5" customHeight="1" spans="1:15">
      <c r="A5" s="15" t="s">
        <v>12</v>
      </c>
      <c r="B5" s="16"/>
      <c r="C5" s="17" t="s">
        <v>13</v>
      </c>
      <c r="D5" s="15" t="s">
        <v>12</v>
      </c>
      <c r="E5" s="18">
        <v>1320.2</v>
      </c>
      <c r="F5" s="19" t="s">
        <v>13</v>
      </c>
      <c r="G5" s="15" t="s">
        <v>12</v>
      </c>
      <c r="H5" s="20"/>
      <c r="I5" s="17" t="s">
        <v>13</v>
      </c>
      <c r="J5" s="15" t="s">
        <v>12</v>
      </c>
      <c r="K5" s="20"/>
      <c r="L5" s="17" t="s">
        <v>13</v>
      </c>
      <c r="M5" s="15" t="s">
        <v>12</v>
      </c>
      <c r="N5" s="20"/>
      <c r="O5" s="17" t="s">
        <v>13</v>
      </c>
    </row>
    <row r="6" ht="26.5" customHeight="1" spans="1:15">
      <c r="A6" s="21" t="s">
        <v>14</v>
      </c>
      <c r="B6" s="22"/>
      <c r="C6" s="23" t="s">
        <v>13</v>
      </c>
      <c r="D6" s="21" t="s">
        <v>14</v>
      </c>
      <c r="E6" s="24">
        <v>319.6</v>
      </c>
      <c r="F6" s="25" t="s">
        <v>13</v>
      </c>
      <c r="G6" s="21" t="s">
        <v>14</v>
      </c>
      <c r="H6" s="22"/>
      <c r="I6" s="23" t="s">
        <v>13</v>
      </c>
      <c r="J6" s="21" t="s">
        <v>14</v>
      </c>
      <c r="K6" s="22"/>
      <c r="L6" s="23" t="s">
        <v>13</v>
      </c>
      <c r="M6" s="21" t="s">
        <v>14</v>
      </c>
      <c r="N6" s="22"/>
      <c r="O6" s="23" t="s">
        <v>13</v>
      </c>
    </row>
    <row r="7" ht="26.5" customHeight="1" spans="1:15">
      <c r="A7" s="21" t="s">
        <v>15</v>
      </c>
      <c r="B7" s="22"/>
      <c r="C7" s="23" t="s">
        <v>13</v>
      </c>
      <c r="D7" s="21" t="s">
        <v>15</v>
      </c>
      <c r="E7" s="26">
        <f>E5-E6</f>
        <v>1000.6</v>
      </c>
      <c r="F7" s="25" t="s">
        <v>13</v>
      </c>
      <c r="G7" s="21" t="s">
        <v>15</v>
      </c>
      <c r="H7" s="27"/>
      <c r="I7" s="23" t="s">
        <v>13</v>
      </c>
      <c r="J7" s="21" t="s">
        <v>15</v>
      </c>
      <c r="K7" s="27"/>
      <c r="L7" s="23" t="s">
        <v>13</v>
      </c>
      <c r="M7" s="21" t="s">
        <v>15</v>
      </c>
      <c r="N7" s="27"/>
      <c r="O7" s="23" t="s">
        <v>13</v>
      </c>
    </row>
    <row r="8" ht="26.5" customHeight="1" spans="1:15">
      <c r="A8" s="21" t="s">
        <v>16</v>
      </c>
      <c r="B8" s="22"/>
      <c r="C8" s="23" t="s">
        <v>13</v>
      </c>
      <c r="D8" s="21" t="s">
        <v>16</v>
      </c>
      <c r="E8" s="24">
        <f>E7*0.05%</f>
        <v>0.5003</v>
      </c>
      <c r="F8" s="25" t="s">
        <v>13</v>
      </c>
      <c r="G8" s="21" t="s">
        <v>16</v>
      </c>
      <c r="H8" s="22"/>
      <c r="I8" s="23" t="s">
        <v>13</v>
      </c>
      <c r="J8" s="21" t="s">
        <v>16</v>
      </c>
      <c r="K8" s="22"/>
      <c r="L8" s="23" t="s">
        <v>13</v>
      </c>
      <c r="M8" s="21" t="s">
        <v>16</v>
      </c>
      <c r="N8" s="22"/>
      <c r="O8" s="23" t="s">
        <v>13</v>
      </c>
    </row>
    <row r="9" ht="26.5" customHeight="1" spans="1:15">
      <c r="A9" s="21" t="s">
        <v>17</v>
      </c>
      <c r="B9" s="22"/>
      <c r="C9" s="23"/>
      <c r="D9" s="21" t="s">
        <v>17</v>
      </c>
      <c r="E9" s="24">
        <v>1280.6</v>
      </c>
      <c r="F9" s="28">
        <f>E9-E5</f>
        <v>-39.6000000000001</v>
      </c>
      <c r="G9" s="21" t="s">
        <v>17</v>
      </c>
      <c r="H9" s="22"/>
      <c r="I9" s="45"/>
      <c r="J9" s="21" t="s">
        <v>17</v>
      </c>
      <c r="K9" s="22"/>
      <c r="L9" s="45"/>
      <c r="M9" s="21" t="s">
        <v>17</v>
      </c>
      <c r="N9" s="22"/>
      <c r="O9" s="45"/>
    </row>
    <row r="10" ht="26.5" customHeight="1" spans="1:15">
      <c r="A10" s="21" t="s">
        <v>18</v>
      </c>
      <c r="B10" s="22"/>
      <c r="C10" s="23"/>
      <c r="D10" s="21" t="s">
        <v>18</v>
      </c>
      <c r="E10" s="24">
        <v>1240.9</v>
      </c>
      <c r="F10" s="25">
        <f t="shared" ref="F10:F28" si="0">E10-E9</f>
        <v>-39.6999999999998</v>
      </c>
      <c r="G10" s="21" t="s">
        <v>18</v>
      </c>
      <c r="H10" s="22"/>
      <c r="I10" s="23"/>
      <c r="J10" s="21" t="s">
        <v>18</v>
      </c>
      <c r="K10" s="22"/>
      <c r="L10" s="23"/>
      <c r="M10" s="21" t="s">
        <v>18</v>
      </c>
      <c r="N10" s="22"/>
      <c r="O10" s="23"/>
    </row>
    <row r="11" ht="26.5" customHeight="1" spans="1:15">
      <c r="A11" s="21" t="s">
        <v>19</v>
      </c>
      <c r="B11" s="22"/>
      <c r="C11" s="23"/>
      <c r="D11" s="21" t="s">
        <v>19</v>
      </c>
      <c r="E11" s="24">
        <v>1227.8</v>
      </c>
      <c r="F11" s="25">
        <f t="shared" si="0"/>
        <v>-13.1000000000001</v>
      </c>
      <c r="G11" s="21" t="s">
        <v>19</v>
      </c>
      <c r="H11" s="22"/>
      <c r="I11" s="23"/>
      <c r="J11" s="21" t="s">
        <v>19</v>
      </c>
      <c r="K11" s="22"/>
      <c r="L11" s="23"/>
      <c r="M11" s="21" t="s">
        <v>19</v>
      </c>
      <c r="N11" s="22"/>
      <c r="O11" s="23"/>
    </row>
    <row r="12" ht="26.5" customHeight="1" spans="1:15">
      <c r="A12" s="21" t="s">
        <v>20</v>
      </c>
      <c r="B12" s="22"/>
      <c r="C12" s="23"/>
      <c r="D12" s="21" t="s">
        <v>20</v>
      </c>
      <c r="E12" s="24">
        <v>1214.3</v>
      </c>
      <c r="F12" s="25">
        <f t="shared" si="0"/>
        <v>-13.5</v>
      </c>
      <c r="G12" s="21" t="s">
        <v>20</v>
      </c>
      <c r="H12" s="22"/>
      <c r="I12" s="23"/>
      <c r="J12" s="21" t="s">
        <v>20</v>
      </c>
      <c r="K12" s="22"/>
      <c r="L12" s="23"/>
      <c r="M12" s="21" t="s">
        <v>20</v>
      </c>
      <c r="N12" s="22"/>
      <c r="O12" s="23"/>
    </row>
    <row r="13" ht="26.5" customHeight="1" spans="1:15">
      <c r="A13" s="21" t="s">
        <v>21</v>
      </c>
      <c r="B13" s="22"/>
      <c r="C13" s="23"/>
      <c r="D13" s="21" t="s">
        <v>21</v>
      </c>
      <c r="E13" s="24">
        <v>1208.6</v>
      </c>
      <c r="F13" s="25">
        <f t="shared" si="0"/>
        <v>-5.70000000000005</v>
      </c>
      <c r="G13" s="21" t="s">
        <v>21</v>
      </c>
      <c r="H13" s="22"/>
      <c r="I13" s="23"/>
      <c r="J13" s="21" t="s">
        <v>21</v>
      </c>
      <c r="K13" s="22"/>
      <c r="L13" s="23"/>
      <c r="M13" s="21" t="s">
        <v>21</v>
      </c>
      <c r="N13" s="22"/>
      <c r="O13" s="23"/>
    </row>
    <row r="14" ht="26.5" customHeight="1" spans="1:15">
      <c r="A14" s="21" t="s">
        <v>22</v>
      </c>
      <c r="B14" s="22"/>
      <c r="C14" s="23"/>
      <c r="D14" s="21" t="s">
        <v>22</v>
      </c>
      <c r="E14" s="24">
        <v>1203.7</v>
      </c>
      <c r="F14" s="25">
        <f t="shared" si="0"/>
        <v>-4.89999999999986</v>
      </c>
      <c r="G14" s="21" t="s">
        <v>22</v>
      </c>
      <c r="H14" s="22"/>
      <c r="I14" s="23"/>
      <c r="J14" s="21" t="s">
        <v>22</v>
      </c>
      <c r="K14" s="22"/>
      <c r="L14" s="23"/>
      <c r="M14" s="21" t="s">
        <v>22</v>
      </c>
      <c r="N14" s="22"/>
      <c r="O14" s="23"/>
    </row>
    <row r="15" ht="26.5" customHeight="1" spans="1:15">
      <c r="A15" s="21" t="s">
        <v>23</v>
      </c>
      <c r="B15" s="22"/>
      <c r="C15" s="23"/>
      <c r="D15" s="21" t="s">
        <v>23</v>
      </c>
      <c r="E15" s="29">
        <v>1203</v>
      </c>
      <c r="F15" s="25">
        <f t="shared" si="0"/>
        <v>-0.700000000000045</v>
      </c>
      <c r="G15" s="21" t="s">
        <v>23</v>
      </c>
      <c r="H15" s="30"/>
      <c r="I15" s="23"/>
      <c r="J15" s="21" t="s">
        <v>23</v>
      </c>
      <c r="K15" s="30"/>
      <c r="L15" s="23"/>
      <c r="M15" s="21" t="s">
        <v>23</v>
      </c>
      <c r="N15" s="30"/>
      <c r="O15" s="23"/>
    </row>
    <row r="16" ht="26.5" customHeight="1" spans="1:15">
      <c r="A16" s="21" t="s">
        <v>24</v>
      </c>
      <c r="B16" s="22"/>
      <c r="C16" s="23"/>
      <c r="D16" s="21" t="s">
        <v>24</v>
      </c>
      <c r="E16" s="24">
        <v>1202.8</v>
      </c>
      <c r="F16" s="31">
        <f t="shared" si="0"/>
        <v>-0.200000000000045</v>
      </c>
      <c r="G16" s="21" t="s">
        <v>24</v>
      </c>
      <c r="H16" s="22"/>
      <c r="I16" s="46"/>
      <c r="J16" s="21" t="s">
        <v>24</v>
      </c>
      <c r="K16" s="22"/>
      <c r="L16" s="46"/>
      <c r="M16" s="21" t="s">
        <v>24</v>
      </c>
      <c r="N16" s="22"/>
      <c r="O16" s="46"/>
    </row>
    <row r="17" ht="26.5" customHeight="1" spans="1:15">
      <c r="A17" s="32" t="s">
        <v>25</v>
      </c>
      <c r="B17" s="22"/>
      <c r="C17" s="23"/>
      <c r="D17" s="21" t="s">
        <v>26</v>
      </c>
      <c r="E17" s="29">
        <v>1202.75</v>
      </c>
      <c r="F17" s="31">
        <f t="shared" si="0"/>
        <v>-0.0499999999999545</v>
      </c>
      <c r="G17" s="21"/>
      <c r="H17" s="30"/>
      <c r="I17" s="46"/>
      <c r="J17" s="21"/>
      <c r="K17" s="30"/>
      <c r="L17" s="46"/>
      <c r="M17" s="21"/>
      <c r="N17" s="30"/>
      <c r="O17" s="46"/>
    </row>
    <row r="18" ht="30" customHeight="1" spans="1:15">
      <c r="A18" s="33" t="s">
        <v>27</v>
      </c>
      <c r="B18" s="22"/>
      <c r="C18" s="23"/>
      <c r="D18" s="21" t="s">
        <v>28</v>
      </c>
      <c r="E18" s="29">
        <v>1202.75</v>
      </c>
      <c r="F18" s="31">
        <f t="shared" si="0"/>
        <v>0</v>
      </c>
      <c r="G18" s="21"/>
      <c r="H18" s="30"/>
      <c r="I18" s="46"/>
      <c r="J18" s="21"/>
      <c r="K18" s="30"/>
      <c r="L18" s="46"/>
      <c r="M18" s="21"/>
      <c r="N18" s="30"/>
      <c r="O18" s="46"/>
    </row>
    <row r="19" ht="46" customHeight="1" spans="1:15">
      <c r="A19" s="33" t="s">
        <v>29</v>
      </c>
      <c r="B19" s="22"/>
      <c r="C19" s="23"/>
      <c r="D19" s="21" t="s">
        <v>30</v>
      </c>
      <c r="E19" s="29">
        <v>1202.75</v>
      </c>
      <c r="F19" s="31">
        <f t="shared" si="0"/>
        <v>0</v>
      </c>
      <c r="G19" s="21"/>
      <c r="H19" s="30"/>
      <c r="I19" s="46"/>
      <c r="J19" s="21"/>
      <c r="K19" s="30"/>
      <c r="L19" s="46"/>
      <c r="M19" s="21"/>
      <c r="N19" s="30"/>
      <c r="O19" s="46"/>
    </row>
    <row r="20" ht="26.5" customHeight="1" spans="1:15">
      <c r="A20" s="33" t="s">
        <v>31</v>
      </c>
      <c r="B20" s="22"/>
      <c r="C20" s="23"/>
      <c r="D20" s="21" t="s">
        <v>32</v>
      </c>
      <c r="E20" s="29">
        <v>1202.75</v>
      </c>
      <c r="F20" s="31">
        <f t="shared" si="0"/>
        <v>0</v>
      </c>
      <c r="G20" s="21"/>
      <c r="H20" s="30"/>
      <c r="I20" s="46"/>
      <c r="J20" s="21"/>
      <c r="K20" s="30"/>
      <c r="L20" s="46"/>
      <c r="M20" s="21"/>
      <c r="N20" s="30"/>
      <c r="O20" s="46"/>
    </row>
    <row r="21" ht="26.5" customHeight="1" spans="1:15">
      <c r="A21" s="33" t="s">
        <v>33</v>
      </c>
      <c r="B21" s="22"/>
      <c r="C21" s="23"/>
      <c r="D21" s="21" t="s">
        <v>34</v>
      </c>
      <c r="E21" s="29">
        <v>1202.75</v>
      </c>
      <c r="F21" s="31">
        <f t="shared" si="0"/>
        <v>0</v>
      </c>
      <c r="G21" s="21"/>
      <c r="H21" s="30"/>
      <c r="I21" s="46"/>
      <c r="J21" s="21"/>
      <c r="K21" s="30"/>
      <c r="L21" s="46"/>
      <c r="M21" s="21"/>
      <c r="N21" s="30"/>
      <c r="O21" s="46"/>
    </row>
    <row r="22" ht="26.5" customHeight="1" spans="1:15">
      <c r="A22" s="33" t="s">
        <v>35</v>
      </c>
      <c r="B22" s="22"/>
      <c r="C22" s="23"/>
      <c r="D22" s="21" t="s">
        <v>36</v>
      </c>
      <c r="E22" s="29">
        <v>1202.75</v>
      </c>
      <c r="F22" s="31">
        <f t="shared" si="0"/>
        <v>0</v>
      </c>
      <c r="G22" s="21"/>
      <c r="H22" s="30"/>
      <c r="I22" s="46"/>
      <c r="J22" s="21"/>
      <c r="K22" s="30"/>
      <c r="L22" s="46"/>
      <c r="M22" s="21"/>
      <c r="N22" s="30"/>
      <c r="O22" s="46"/>
    </row>
    <row r="23" ht="26.5" customHeight="1" spans="1:15">
      <c r="A23" s="32" t="s">
        <v>25</v>
      </c>
      <c r="B23" s="22"/>
      <c r="C23" s="23"/>
      <c r="D23" s="21" t="s">
        <v>37</v>
      </c>
      <c r="E23" s="29">
        <v>1202.75</v>
      </c>
      <c r="F23" s="31">
        <f t="shared" si="0"/>
        <v>0</v>
      </c>
      <c r="G23" s="21"/>
      <c r="H23" s="30"/>
      <c r="I23" s="46"/>
      <c r="J23" s="21"/>
      <c r="K23" s="30"/>
      <c r="L23" s="46"/>
      <c r="M23" s="21"/>
      <c r="N23" s="30"/>
      <c r="O23" s="46"/>
    </row>
    <row r="24" ht="26.5" customHeight="1" spans="1:15">
      <c r="A24" s="21"/>
      <c r="B24" s="22"/>
      <c r="C24" s="23"/>
      <c r="D24" s="21" t="s">
        <v>38</v>
      </c>
      <c r="E24" s="29">
        <v>1202.75</v>
      </c>
      <c r="F24" s="31">
        <f t="shared" si="0"/>
        <v>0</v>
      </c>
      <c r="G24" s="21"/>
      <c r="H24" s="30"/>
      <c r="I24" s="46"/>
      <c r="J24" s="21"/>
      <c r="K24" s="30"/>
      <c r="L24" s="46"/>
      <c r="M24" s="21"/>
      <c r="N24" s="30"/>
      <c r="O24" s="46"/>
    </row>
    <row r="25" ht="26.5" customHeight="1" spans="1:15">
      <c r="A25" s="34"/>
      <c r="B25" s="35"/>
      <c r="C25" s="36"/>
      <c r="D25" s="21" t="s">
        <v>39</v>
      </c>
      <c r="E25" s="29">
        <v>1202.75</v>
      </c>
      <c r="F25" s="31">
        <f t="shared" si="0"/>
        <v>0</v>
      </c>
      <c r="G25" s="34"/>
      <c r="H25" s="30"/>
      <c r="I25" s="46"/>
      <c r="J25" s="34"/>
      <c r="K25" s="30"/>
      <c r="L25" s="46"/>
      <c r="M25" s="34"/>
      <c r="N25" s="30"/>
      <c r="O25" s="46"/>
    </row>
    <row r="26" ht="26.5" customHeight="1" spans="1:15">
      <c r="A26" s="34"/>
      <c r="B26" s="35"/>
      <c r="C26" s="36"/>
      <c r="D26" s="21" t="s">
        <v>40</v>
      </c>
      <c r="E26" s="29">
        <v>1202.75</v>
      </c>
      <c r="F26" s="31">
        <f t="shared" si="0"/>
        <v>0</v>
      </c>
      <c r="G26" s="34"/>
      <c r="H26" s="30"/>
      <c r="I26" s="46"/>
      <c r="J26" s="34"/>
      <c r="K26" s="30"/>
      <c r="L26" s="46"/>
      <c r="M26" s="34"/>
      <c r="N26" s="30"/>
      <c r="O26" s="46"/>
    </row>
    <row r="27" ht="26.5" customHeight="1" spans="1:15">
      <c r="A27" s="34"/>
      <c r="B27" s="35"/>
      <c r="C27" s="36"/>
      <c r="D27" s="21" t="s">
        <v>41</v>
      </c>
      <c r="E27" s="29">
        <v>1202.75</v>
      </c>
      <c r="F27" s="31">
        <f t="shared" si="0"/>
        <v>0</v>
      </c>
      <c r="G27" s="34"/>
      <c r="H27" s="30"/>
      <c r="I27" s="46"/>
      <c r="J27" s="34"/>
      <c r="K27" s="30"/>
      <c r="L27" s="46"/>
      <c r="M27" s="34"/>
      <c r="N27" s="30"/>
      <c r="O27" s="46"/>
    </row>
    <row r="28" ht="26.5" customHeight="1" spans="1:15">
      <c r="A28" s="21" t="s">
        <v>42</v>
      </c>
      <c r="B28" s="35"/>
      <c r="C28" s="36"/>
      <c r="D28" s="21" t="s">
        <v>42</v>
      </c>
      <c r="E28" s="29">
        <v>1202.75</v>
      </c>
      <c r="F28" s="31">
        <f t="shared" si="0"/>
        <v>0</v>
      </c>
      <c r="G28" s="34"/>
      <c r="H28" s="30"/>
      <c r="I28" s="46"/>
      <c r="J28" s="34"/>
      <c r="K28" s="30"/>
      <c r="L28" s="46"/>
      <c r="M28" s="34"/>
      <c r="N28" s="30"/>
      <c r="O28" s="46"/>
    </row>
    <row r="29" ht="26.5" customHeight="1" spans="1:15">
      <c r="A29" s="37" t="s">
        <v>43</v>
      </c>
      <c r="B29" s="38"/>
      <c r="C29" s="39"/>
      <c r="D29" s="37" t="s">
        <v>43</v>
      </c>
      <c r="E29" s="40">
        <f>(E5-E28)/E7*100</f>
        <v>11.7379572256646</v>
      </c>
      <c r="F29" s="41"/>
      <c r="G29" s="37" t="s">
        <v>43</v>
      </c>
      <c r="H29" s="38"/>
      <c r="I29" s="39"/>
      <c r="J29" s="37" t="s">
        <v>43</v>
      </c>
      <c r="K29" s="47"/>
      <c r="L29" s="48"/>
      <c r="M29" s="37" t="s">
        <v>43</v>
      </c>
      <c r="N29" s="49"/>
      <c r="O29" s="50"/>
    </row>
  </sheetData>
  <mergeCells count="14">
    <mergeCell ref="A1:O1"/>
    <mergeCell ref="B2:G2"/>
    <mergeCell ref="H2:I2"/>
    <mergeCell ref="J2:O2"/>
    <mergeCell ref="A3:C3"/>
    <mergeCell ref="D3:F3"/>
    <mergeCell ref="G3:I3"/>
    <mergeCell ref="J3:L3"/>
    <mergeCell ref="M3:O3"/>
    <mergeCell ref="B29:C29"/>
    <mergeCell ref="E29:F29"/>
    <mergeCell ref="H29:I29"/>
    <mergeCell ref="K29:L29"/>
    <mergeCell ref="N29:O29"/>
  </mergeCells>
  <pageMargins left="0.7" right="0.7" top="0.75" bottom="0.75" header="0.3" footer="0.3"/>
  <pageSetup paperSize="9" scale="62" fitToWidth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34" sqref="L3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</vt:lpstr>
      <vt:lpstr>表2</vt:lpstr>
      <vt:lpstr>表3</vt:lpstr>
      <vt:lpstr>表4</vt:lpstr>
      <vt:lpstr>表5</vt:lpstr>
      <vt:lpstr>表6</vt:lpstr>
      <vt:lpstr>···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</cp:lastModifiedBy>
  <dcterms:created xsi:type="dcterms:W3CDTF">2006-09-16T00:00:00Z</dcterms:created>
  <dcterms:modified xsi:type="dcterms:W3CDTF">2023-08-01T07:33:40Z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91059CBCF21648FF8AEAA55A8EB4BE35_13</vt:lpwstr>
  </property>
</Properties>
</file>